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650" windowWidth="9915" windowHeight="4545" tabRatio="622" activeTab="0"/>
  </bookViews>
  <sheets>
    <sheet name="Res-Util" sheetId="1" r:id="rId1"/>
    <sheet name="PIBr-pret_curent" sheetId="2" r:id="rId2"/>
    <sheet name="PIBr-pret_constant" sheetId="3" r:id="rId3"/>
    <sheet name="PIBr-ind_vol_fizic" sheetId="4" r:id="rId4"/>
    <sheet name="PIBr-ind_deflatori" sheetId="5" r:id="rId5"/>
    <sheet name="PIBu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tr1">#REF!</definedName>
    <definedName name="_tr2">#REF!</definedName>
    <definedName name="_tr3">#REF!</definedName>
    <definedName name="_tr4">#REF!</definedName>
    <definedName name="A">#REF!</definedName>
    <definedName name="ccc" localSheetId="5">'[8]Indece 96'!#REF!</definedName>
    <definedName name="ccc" localSheetId="0">'[9]Indece 96'!#REF!</definedName>
    <definedName name="ccc">'[1]Indece 96'!#REF!</definedName>
    <definedName name="ci">'[5]comert 5c 93'!#REF!</definedName>
    <definedName name="cof" localSheetId="5">'[8]Indece 96'!#REF!</definedName>
    <definedName name="cof" localSheetId="0">'[9]Indece 96'!#REF!</definedName>
    <definedName name="cof">'[1]Indece 96'!#REF!</definedName>
    <definedName name="comert.">'[5]2-torg 1993'!#REF!</definedName>
    <definedName name="Database_MI">#REF!</definedName>
    <definedName name="DATES">'[12]bp-1,2'!#REF!</definedName>
    <definedName name="df">'[5]Total comert 1993'!#REF!</definedName>
    <definedName name="ef">#REF!</definedName>
    <definedName name="efect">#REF!</definedName>
    <definedName name="g">'[5]Sheet16'!#REF!</definedName>
    <definedName name="guvi">#REF!</definedName>
    <definedName name="iip1" localSheetId="0">#REF!</definedName>
    <definedName name="iip1">#REF!</definedName>
    <definedName name="iip2" localSheetId="0">#REF!</definedName>
    <definedName name="iip2">#REF!</definedName>
    <definedName name="iip3" localSheetId="0">#REF!</definedName>
    <definedName name="iip3">#REF!</definedName>
    <definedName name="ivo">#REF!</definedName>
    <definedName name="k">'[2]Indece 96'!#REF!</definedName>
    <definedName name="k_1" localSheetId="5">'[8]Indece 96'!#REF!</definedName>
    <definedName name="k_1" localSheetId="0">'[9]Indece 96'!#REF!</definedName>
    <definedName name="k_1">'[1]Indece 96'!#REF!</definedName>
    <definedName name="k_2" localSheetId="5">'[8]Indece 96'!#REF!</definedName>
    <definedName name="k_2" localSheetId="0">'[9]Indece 96'!#REF!</definedName>
    <definedName name="k_2">'[1]Indece 96'!#REF!</definedName>
    <definedName name="k_3" localSheetId="5">'[8]Indece 96'!#REF!</definedName>
    <definedName name="k_3" localSheetId="0">'[9]Indece 96'!#REF!</definedName>
    <definedName name="k_3">'[1]Indece 96'!#REF!</definedName>
    <definedName name="kor10" localSheetId="0">#REF!</definedName>
    <definedName name="kor10">#REF!</definedName>
    <definedName name="kor9" localSheetId="0">#REF!</definedName>
    <definedName name="kor9">#REF!</definedName>
    <definedName name="l" localSheetId="5">'[4]Indece 96'!#REF!</definedName>
    <definedName name="l" localSheetId="0">'[4]Indece 96'!#REF!</definedName>
    <definedName name="l">'[4]Indece 96'!#REF!</definedName>
    <definedName name="NAMES">'[12]bp-1,2'!#REF!</definedName>
    <definedName name="pr_">'[5]comert 5c 93'!#REF!</definedName>
    <definedName name="pr_u">'[5]comert 5c 93'!#REF!</definedName>
    <definedName name="_xlnm.Print_Area" localSheetId="1">'PIBr-pret_curent'!$A$1:$F$63</definedName>
    <definedName name="PRINT_AREA_MI">#REF!</definedName>
    <definedName name="str">#REF!</definedName>
    <definedName name="total_02">'[5]comert 5c 93'!#REF!</definedName>
    <definedName name="tr1" localSheetId="0">#REF!</definedName>
    <definedName name="tr1">#REF!</definedName>
    <definedName name="tr2" localSheetId="0">#REF!</definedName>
    <definedName name="tr2">#REF!</definedName>
    <definedName name="tr3" localSheetId="0">#REF!</definedName>
    <definedName name="tr3">#REF!</definedName>
    <definedName name="tr4" localSheetId="0">#REF!</definedName>
    <definedName name="tr4">#REF!</definedName>
    <definedName name="v_usl">'[5]comert 5c 93'!#REF!</definedName>
    <definedName name="VSrom1" localSheetId="5">'[3]Indece 96'!#REF!</definedName>
    <definedName name="VSrom1" localSheetId="0">'[9]Indece 96'!#REF!</definedName>
    <definedName name="VSrom1">'[3]Indece 96'!#REF!</definedName>
    <definedName name="коэф" localSheetId="0">'[6]f.4-HK'!#REF!</definedName>
    <definedName name="коэф">'[6]f.4-HK'!#REF!</definedName>
    <definedName name="коэфф" localSheetId="0">'[6]f.4-HK'!#REF!</definedName>
    <definedName name="коэфф">'[6]f.4-HK'!#REF!</definedName>
    <definedName name="при" localSheetId="0">'[7]Sheet2'!$D$22</definedName>
    <definedName name="при">'[7]Sheet2'!$D$22</definedName>
    <definedName name="стр">#REF!</definedName>
    <definedName name="ф34">#REF!</definedName>
    <definedName name="ф35">#REF!</definedName>
  </definedNames>
  <calcPr fullCalcOnLoad="1"/>
</workbook>
</file>

<file path=xl/sharedStrings.xml><?xml version="1.0" encoding="utf-8"?>
<sst xmlns="http://schemas.openxmlformats.org/spreadsheetml/2006/main" count="825" uniqueCount="271">
  <si>
    <t xml:space="preserve">Agricultura, economia vînatului şi silvicultura  </t>
  </si>
  <si>
    <t xml:space="preserve">Сельское  хозяйство, охота и  лесоводство </t>
  </si>
  <si>
    <t>Pescuitul, piscicultura</t>
  </si>
  <si>
    <t>Рыболовство, рыбоводство</t>
  </si>
  <si>
    <t>Industria extractivă</t>
  </si>
  <si>
    <t>Горнодобывающая промышленность</t>
  </si>
  <si>
    <t>Industria prelucrătoare</t>
  </si>
  <si>
    <t>Обрабатывающая промышленность</t>
  </si>
  <si>
    <t>Электро- и теплоэнергия, газ и водоснабжение</t>
  </si>
  <si>
    <t>Construcţii</t>
  </si>
  <si>
    <t>Строительство</t>
  </si>
  <si>
    <t>Оптовая и розничная торговля; ремонт автомобилей, мотоциклов, бытовых товаров и предметов личного пользования</t>
  </si>
  <si>
    <t>Hoteluri şi  restaurante</t>
  </si>
  <si>
    <t>Гостиницы и рестораны</t>
  </si>
  <si>
    <t>Transporturi, activităţi anexe şi auxiliare de transport; activităţi ale agenţiilor de turism</t>
  </si>
  <si>
    <t>Poştă şi telecomunicaţii</t>
  </si>
  <si>
    <t>Почта и связь</t>
  </si>
  <si>
    <t>Activităţi financiare</t>
  </si>
  <si>
    <t>Финансовое посредничество</t>
  </si>
  <si>
    <t>Tranzacţii imobiliare</t>
  </si>
  <si>
    <t>Închirierea maşinilor şi a echipamentelor fără operator, a bunurilor personale şi de uz casnic</t>
  </si>
  <si>
    <t>Аренда машин и оборудования без персонала и прокат бытовых товаров и предметов личного пользования</t>
  </si>
  <si>
    <t>Tehnică de calcul şi activităţi conexe</t>
  </si>
  <si>
    <t>Вычислительная техника и связанная с ней деятельность</t>
  </si>
  <si>
    <t>Cercetare şi dezvoltare</t>
  </si>
  <si>
    <t>Исследования и разработки</t>
  </si>
  <si>
    <t>Alte activităţi de servicii prestate în principal întreprinderilor</t>
  </si>
  <si>
    <t>Предоставление прочих видов услуг в основном предприятиям</t>
  </si>
  <si>
    <t xml:space="preserve">Administraţie publică </t>
  </si>
  <si>
    <t xml:space="preserve">Государственное  управление </t>
  </si>
  <si>
    <t>Învăţămînt</t>
  </si>
  <si>
    <t>Образование</t>
  </si>
  <si>
    <t>Sănătate şi asistenţă socială</t>
  </si>
  <si>
    <t>Здравоохранение и социальные услуги</t>
  </si>
  <si>
    <t>Activităţi asociative</t>
  </si>
  <si>
    <t>Деятельность ассоциаций и объединений</t>
  </si>
  <si>
    <t>Activităţi recreative, culturale şi  sportive</t>
  </si>
  <si>
    <t>Activităţi  de servicii particulare</t>
  </si>
  <si>
    <t>Предоставление индивидуальных услуг</t>
  </si>
  <si>
    <t xml:space="preserve">Serviciile intermediarilor financiari indirect măsurate </t>
  </si>
  <si>
    <t>Услуги финансового посредничества, измеряемые косвенным образом</t>
  </si>
  <si>
    <t>Тotal</t>
  </si>
  <si>
    <t>Всего</t>
  </si>
  <si>
    <t>Consumul final al administraţiei publice</t>
  </si>
  <si>
    <t>Транспорт, вспомогательная и дополнительная транспортная деятельность; деятельность туристических агентств</t>
  </si>
  <si>
    <t>Деятельность в областях организации отдыха и развлечений, культуры и спорта</t>
  </si>
  <si>
    <t>A</t>
  </si>
  <si>
    <t>B</t>
  </si>
  <si>
    <t>C</t>
  </si>
  <si>
    <t>D</t>
  </si>
  <si>
    <t>D 15</t>
  </si>
  <si>
    <t>E</t>
  </si>
  <si>
    <t>F</t>
  </si>
  <si>
    <t>G</t>
  </si>
  <si>
    <t>H</t>
  </si>
  <si>
    <t>I 60-63</t>
  </si>
  <si>
    <t>I 64</t>
  </si>
  <si>
    <t>J</t>
  </si>
  <si>
    <t>K 70</t>
  </si>
  <si>
    <t>K 71</t>
  </si>
  <si>
    <t>K 72</t>
  </si>
  <si>
    <t>K 73</t>
  </si>
  <si>
    <t>K 74</t>
  </si>
  <si>
    <t>L</t>
  </si>
  <si>
    <t>M</t>
  </si>
  <si>
    <t>N</t>
  </si>
  <si>
    <t>O 90</t>
  </si>
  <si>
    <t>Eliminarea deşeurilor şi a apelor uzate; asanare, salubritate şi activităţi similare</t>
  </si>
  <si>
    <t>Свалки и удаление отходов и сточных вод; канализация, санитарная обработка и другие услуги</t>
  </si>
  <si>
    <t>O 91</t>
  </si>
  <si>
    <t>O 92</t>
  </si>
  <si>
    <t>O 93</t>
  </si>
  <si>
    <t>P</t>
  </si>
  <si>
    <t>D 16</t>
  </si>
  <si>
    <t>D 17</t>
  </si>
  <si>
    <t>D 18</t>
  </si>
  <si>
    <t>D 19</t>
  </si>
  <si>
    <t>D 20</t>
  </si>
  <si>
    <t>D 21</t>
  </si>
  <si>
    <t>D 22</t>
  </si>
  <si>
    <t>D 23-24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</si>
  <si>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</si>
  <si>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</si>
  <si>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</si>
  <si>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</si>
  <si>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</si>
  <si>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</si>
  <si>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</si>
  <si>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</si>
  <si>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</si>
  <si>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34-35</t>
  </si>
  <si>
    <t>D 36</t>
  </si>
  <si>
    <t>D 37</t>
  </si>
  <si>
    <t>D 15.1</t>
  </si>
  <si>
    <t>Producţia, prelucrarea şi conservarea cărnii şi a produselor din carne</t>
  </si>
  <si>
    <t>D 15.2</t>
  </si>
  <si>
    <t>D 15.3</t>
  </si>
  <si>
    <t>D 15.4</t>
  </si>
  <si>
    <t>D 15.5</t>
  </si>
  <si>
    <t>D 15.6</t>
  </si>
  <si>
    <t>D 15.9</t>
  </si>
  <si>
    <t>Prelucrarea şi conservarea peştelui şi a produselor din peşte</t>
  </si>
  <si>
    <t>Prelucrarea şi conservarea fructelor şi legumelor</t>
  </si>
  <si>
    <t>Fabricarea uleiurilor şi grăsimilor vegetale şi animale</t>
  </si>
  <si>
    <t>Fabricarea produselor lactate</t>
  </si>
  <si>
    <t>Fabricarea produselor de morărit, a amidonului şi a produselor din amidon</t>
  </si>
  <si>
    <t>Fabricarea băuturilor</t>
  </si>
  <si>
    <t>Производство, переработка и консервирование мяса и мясопродуктов</t>
  </si>
  <si>
    <t>Переработка и консервирование рыбы и рыбных продуктов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</si>
  <si>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</si>
  <si>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</si>
  <si>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молочных продуктов</t>
  </si>
  <si>
    <t>Производство продуктов мукомольной промышленности, крахмалов и крахмальных продуктов</t>
  </si>
  <si>
    <t>Производство напитков</t>
  </si>
  <si>
    <t>Consumul final al gospodăriilor populaţiei</t>
  </si>
  <si>
    <t>PRODUSUL INTERN BRUT</t>
  </si>
  <si>
    <t>ВАЛОВОЙ ВНУТРЕННИЙ ПРОДУКТ</t>
  </si>
  <si>
    <t>Consumul final al instituţiilor fără scop lucrativ în serviciul gospodăriilor populaţiei</t>
  </si>
  <si>
    <t>Приобретение товаров и услуг резидентами за границей</t>
  </si>
  <si>
    <t xml:space="preserve"> текущие цены, тыс. лей</t>
  </si>
  <si>
    <t>Fabricarea nutreţurilor gata pentru animale şi altor produse alimentare</t>
  </si>
  <si>
    <t>D 15.7-15.8</t>
  </si>
  <si>
    <t>Производство готовых кормов для животных и прочих пищевых продуктов</t>
  </si>
  <si>
    <t xml:space="preserve">
 сопоставимые цены*, тыс. лей</t>
  </si>
  <si>
    <t>Конечное потребление домашних хозяйств</t>
  </si>
  <si>
    <t>Конечное потребление некоммерческих организаций, обслуживающих домашние хозяйства</t>
  </si>
  <si>
    <t xml:space="preserve">Procurarea bunurilor şi serviciilor de către rezidenţi peste hotare </t>
  </si>
  <si>
    <t>Consumul final</t>
  </si>
  <si>
    <t>Конечное потребление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</si>
  <si>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</si>
  <si>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</si>
  <si>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Конечное потребление государственного управления</t>
  </si>
  <si>
    <t>Formarea brută de capital</t>
  </si>
  <si>
    <t>Валовое накопление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</si>
  <si>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</si>
  <si>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</si>
  <si>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</si>
  <si>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</si>
  <si>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</si>
  <si>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</si>
  <si>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</si>
  <si>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</si>
  <si>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</si>
  <si>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</si>
  <si>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Конечное потребление - всего</t>
  </si>
  <si>
    <t>Valoarea adăugată brută
Валовая добавленная стоимость</t>
  </si>
  <si>
    <t>preţuri curente, mii lei</t>
  </si>
  <si>
    <t>Servicii acordate gospodăriilor particulare de către personalul angajat</t>
  </si>
  <si>
    <t>Предоставление услуг по ведению домашнего хозяйства домашней прислугой</t>
  </si>
  <si>
    <t>Consumul 
intermediar
Промежуточное
потребление</t>
  </si>
  <si>
    <t>Producţia de echipamente şi aparate pentru radio, televiziune şi comunicaţii</t>
  </si>
  <si>
    <t>Автомобильная промышленность и производство прочего транспортного оборудования</t>
  </si>
  <si>
    <t xml:space="preserve">Industria alimentară şi a băuturilor </t>
  </si>
  <si>
    <t xml:space="preserve">Fabricarea produselor de tutun </t>
  </si>
  <si>
    <t>Fabricarea produselor textile</t>
  </si>
  <si>
    <t xml:space="preserve">Fabricarea de articole de îmbrăcăminte; prepararea şi vopsirea  blănurilor </t>
  </si>
  <si>
    <t xml:space="preserve">Producţia de piei, de articole din piele şi fabricarea încălţămintei </t>
  </si>
  <si>
    <t>Prelucrarea lemnului şi fabricarea articolelor din lemn</t>
  </si>
  <si>
    <t xml:space="preserve">Fabricarea hîrtiei şi cartonului </t>
  </si>
  <si>
    <t xml:space="preserve">Edituri, poligrafie şi reproducerea materialelor informative </t>
  </si>
  <si>
    <t>Cocsificarea cărbunelui, distilarea ţiţeiului şi industria chimică</t>
  </si>
  <si>
    <t xml:space="preserve">Producţia de articole din cauciuc şi din material plastic </t>
  </si>
  <si>
    <t>Producţia altor produse din minerale nemetalifere</t>
  </si>
  <si>
    <t>Industria metalurgică</t>
  </si>
  <si>
    <t>Fabricarea produselor finite din metal, exclusiv producţia de maşini şi utilaje</t>
  </si>
  <si>
    <t>Fabricarea de maşini şi echipamente</t>
  </si>
  <si>
    <t xml:space="preserve">Fabricarea  de mijloace ale tehnicii de calcul şi de birou </t>
  </si>
  <si>
    <t xml:space="preserve">Producţia de maşini şi aparate electrice </t>
  </si>
  <si>
    <t xml:space="preserve">Producţia de aparatură şi instrumente medicale, de precizie, optice şi producţia de ceasuri </t>
  </si>
  <si>
    <t xml:space="preserve">Producţia mijloacelor de transport rutier şi producţia altor mijloace de transport </t>
  </si>
  <si>
    <t>Producţia de mobilier şi alte activităţi industriale</t>
  </si>
  <si>
    <t>Recuperarea deşeurilor şi resturilor de materiale reciclabile</t>
  </si>
  <si>
    <t>Energie electrică şi termică, gaze şi apă</t>
  </si>
  <si>
    <t>Comerţ cu ridicata şi cu amănuntul; repararea  autovehiculelor, motocicletelor, a bunurilor casnice şi personale</t>
  </si>
  <si>
    <t>Производство пищевых продуктов и напитков</t>
  </si>
  <si>
    <t>Производство табачных изделий</t>
  </si>
  <si>
    <t>Производство текстильных изделий</t>
  </si>
  <si>
    <t>Производство одежды; выделка и крашение меха</t>
  </si>
  <si>
    <t>Производство кожи,  изделий из кожи и производство обуви</t>
  </si>
  <si>
    <t>Производство древесины и деревянных изделий</t>
  </si>
  <si>
    <t>Производство бумаги и картона</t>
  </si>
  <si>
    <t>Издательское дело, типографское дело, воспроизведение информационных материалов</t>
  </si>
  <si>
    <t>Производство кокса, перегонка нефти и химическая промышленность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</si>
  <si>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</si>
  <si>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</si>
  <si>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Металлургическая промышленность</t>
  </si>
  <si>
    <t xml:space="preserve">Производство готовых металлических изделий, кроме производства машин и оборудования </t>
  </si>
  <si>
    <t>Производство машин и оборудования</t>
  </si>
  <si>
    <t>Производство  канцелярского оборудования  и вычислительной техники</t>
  </si>
  <si>
    <t>Производство электрических машин и оборудования</t>
  </si>
  <si>
    <t>Производство оборудования и аппаратуры для радио, телевидения и связи</t>
  </si>
  <si>
    <t>Производство медицинских приборов, прецизионных и оптических инструментов, наручных и прочих часов</t>
  </si>
  <si>
    <t>Производство мебели и прочее промышленное производство</t>
  </si>
  <si>
    <t>Вторичная переработка</t>
  </si>
  <si>
    <t>Операции с недвижимым имуществом</t>
  </si>
  <si>
    <t>Anexa 1</t>
  </si>
  <si>
    <t>Производство и использование валового внутреннего продукта</t>
  </si>
  <si>
    <t>Preţuri curente,
 mil. lei
Текущие цены,
млн. лей</t>
  </si>
  <si>
    <t>Valoarea adăugată brută - total</t>
  </si>
  <si>
    <t>Валовая добавленная стоимость - всего</t>
  </si>
  <si>
    <t>Bunuri</t>
  </si>
  <si>
    <t>Товары</t>
  </si>
  <si>
    <t>Agricultura, economia vînatului, silvicultura; pescuitul şi piscicultura</t>
  </si>
  <si>
    <t>Сельское хозяйство, охота и лесоводство; рыболовство, рыбоводство</t>
  </si>
  <si>
    <t xml:space="preserve">Industria                      </t>
  </si>
  <si>
    <t>Промышленность</t>
  </si>
  <si>
    <t xml:space="preserve">Servicii             </t>
  </si>
  <si>
    <t>Услуги</t>
  </si>
  <si>
    <t xml:space="preserve">Construcţii                                           </t>
  </si>
  <si>
    <t>Comerţ cu ridicata şi cu amănuntul</t>
  </si>
  <si>
    <t xml:space="preserve">Оптовая и розничная торговля </t>
  </si>
  <si>
    <t xml:space="preserve">Transporturi şi comunicaţii                     </t>
  </si>
  <si>
    <t>Транспорт и связь</t>
  </si>
  <si>
    <t>Serviciile intermediarilor financiari indirect măsurate</t>
  </si>
  <si>
    <t xml:space="preserve">Услуги финансового посредничества, измеряемые косвенным образом </t>
  </si>
  <si>
    <t>din care: impozite pe produse</t>
  </si>
  <si>
    <t>из них: налоги на продукты</t>
  </si>
  <si>
    <t>Consumul  final - total</t>
  </si>
  <si>
    <t>Consumul final al administraţiei publice şi  instituţiilor fără scop lucrativ în serviciul gospodăriilor populaţiei</t>
  </si>
  <si>
    <t>Конечное потребление органов государственного управления и некоммерческих организаций, обслуживающих домашние хозяйства</t>
  </si>
  <si>
    <t>Валовое накопление капитала</t>
  </si>
  <si>
    <t>Anexa 2</t>
  </si>
  <si>
    <t>Anexa 3</t>
  </si>
  <si>
    <t>Anexa 4</t>
  </si>
  <si>
    <t>среднегодовые цены предыдущего года, тыс. лей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</si>
  <si>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</si>
  <si>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</si>
  <si>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</si>
  <si>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</si>
  <si>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</si>
  <si>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</si>
  <si>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</si>
  <si>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</si>
  <si>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Construcţii </t>
  </si>
  <si>
    <t>Maşini şi utilaje</t>
  </si>
  <si>
    <t>Машины и оборудование</t>
  </si>
  <si>
    <t>Alte</t>
  </si>
  <si>
    <t>Прочие</t>
  </si>
  <si>
    <t>Servicii</t>
  </si>
  <si>
    <t>RESURSE/ РЕСУРСЫ</t>
  </si>
  <si>
    <t>Contribuţia la formarea PIB
Структура ВВП
%</t>
  </si>
  <si>
    <t>Contribuţia la creşterea/ descreşterea PIB (+/-)
Степень влияния на ВВП (+/-)
 %</t>
  </si>
  <si>
    <t>preţurile medii din anul precedent, mii lei</t>
  </si>
  <si>
    <t>Resursele şi utilizările produsului intern brut</t>
  </si>
  <si>
    <t>UTILIZĂRI/ ИСПОЛЬЗОВАНИЕ</t>
  </si>
  <si>
    <t>PRODUSUL INTERN BRUT PE RESURSE</t>
  </si>
  <si>
    <t>ВАЛОВОЙ ВНУТРЕННИЙ ПРОДУКТ (РЕСУРСЫ)</t>
  </si>
  <si>
    <t xml:space="preserve">Volumul producţiei
Валовой
выпуск  </t>
  </si>
  <si>
    <t>Indicii-
deflatori
Индексы-
дефляторы
%</t>
  </si>
  <si>
    <t>Preţurile medii
din anul precedent,
mii lei
Среднегодовые цены
предыдущего
года, тыс. лей</t>
  </si>
  <si>
    <t>Impozite nete pe produse (impozite minus subvenții)</t>
  </si>
  <si>
    <t>Чистые налоги на продукты (налоги минус субсидии)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</si>
  <si>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</si>
  <si>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</si>
  <si>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Impozite nete pe produse</t>
  </si>
  <si>
    <t>Чистые налоги на продукты</t>
  </si>
  <si>
    <t>INDICII VOLUMULUI FIZIC</t>
  </si>
  <si>
    <t>ИНДЕКСЫ ФИЗИЧЕСКОГО ОБЪЕМА</t>
  </si>
  <si>
    <t>în % față de anul precedent</t>
  </si>
  <si>
    <t>в % к предыдущему году</t>
  </si>
  <si>
    <t>Anexa 5</t>
  </si>
  <si>
    <t>Anexa 6</t>
  </si>
  <si>
    <t>INDICII - DEFLATORI, %</t>
  </si>
  <si>
    <t>ИНДЕКСЫ - ДЕФЛЯТОРЫ, %</t>
  </si>
  <si>
    <t>anul 2014, calcule actualizate</t>
  </si>
  <si>
    <t>Modificări faţă de
anul 2013 (+/-), % 
Прирост (+)/
снижение
(-) в % к 2013 году</t>
  </si>
  <si>
    <t>Indicii volumului
fizic, 2014/2013
Индексы
физического
объема, 2014/2013
%</t>
  </si>
  <si>
    <t>x</t>
  </si>
  <si>
    <t>Preţuri curente,
 mii. lei
Текущие цены,
тыс. лей</t>
  </si>
  <si>
    <r>
      <t xml:space="preserve">Alte activităţi de servicii </t>
    </r>
    <r>
      <rPr>
        <vertAlign val="superscript"/>
        <sz val="13"/>
        <rFont val="Times New Roman"/>
        <family val="1"/>
      </rPr>
      <t>1)</t>
    </r>
  </si>
  <si>
    <r>
      <t xml:space="preserve">Прочие услуги </t>
    </r>
    <r>
      <rPr>
        <vertAlign val="superscript"/>
        <sz val="12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</si>
</sst>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.0"/>
    <numFmt numFmtId="189" formatCode="#,##0.0"/>
    <numFmt numFmtId="190" formatCode="#,##0.000"/>
    <numFmt numFmtId="191" formatCode="#."/>
    <numFmt numFmtId="192" formatCode="_([$€]* #,##0.00_);_([$€]* \(#,##0.00\);_([$€]* &quot;-&quot;??_);_(@_)"/>
    <numFmt numFmtId="193" formatCode="#,##0.0000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extBook_Rus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34" fillId="0" borderId="0">
      <alignment/>
      <protection locked="0"/>
    </xf>
    <xf numFmtId="192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91" fontId="34" fillId="0" borderId="0">
      <alignment/>
      <protection locked="0"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91" fontId="35" fillId="0" borderId="0">
      <alignment/>
      <protection locked="0"/>
    </xf>
    <xf numFmtId="191" fontId="35" fillId="0" borderId="0">
      <alignment/>
      <protection locked="0"/>
    </xf>
    <xf numFmtId="0" fontId="4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30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 indent="1"/>
    </xf>
    <xf numFmtId="0" fontId="30" fillId="0" borderId="10" xfId="0" applyFont="1" applyFill="1" applyBorder="1" applyAlignment="1">
      <alignment horizontal="left" wrapText="1" indent="3"/>
    </xf>
    <xf numFmtId="0" fontId="32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Continuous" wrapText="1"/>
    </xf>
    <xf numFmtId="0" fontId="2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Continuous" wrapText="1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108" applyFont="1" applyFill="1">
      <alignment/>
      <protection/>
    </xf>
    <xf numFmtId="0" fontId="28" fillId="0" borderId="0" xfId="110" applyFont="1" applyFill="1">
      <alignment/>
      <protection/>
    </xf>
    <xf numFmtId="0" fontId="28" fillId="0" borderId="0" xfId="109" applyFont="1" applyFill="1" applyBorder="1">
      <alignment/>
      <protection/>
    </xf>
    <xf numFmtId="0" fontId="28" fillId="0" borderId="0" xfId="110" applyFont="1" applyFill="1" applyAlignment="1">
      <alignment horizontal="left"/>
      <protection/>
    </xf>
    <xf numFmtId="3" fontId="28" fillId="0" borderId="0" xfId="109" applyNumberFormat="1" applyFont="1" applyFill="1" applyBorder="1">
      <alignment/>
      <protection/>
    </xf>
    <xf numFmtId="0" fontId="28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left" wrapText="1" indent="1"/>
    </xf>
    <xf numFmtId="0" fontId="30" fillId="0" borderId="15" xfId="0" applyFont="1" applyFill="1" applyBorder="1" applyAlignment="1">
      <alignment horizontal="left" wrapText="1" indent="3"/>
    </xf>
    <xf numFmtId="0" fontId="25" fillId="0" borderId="0" xfId="0" applyFont="1" applyFill="1" applyAlignment="1">
      <alignment wrapText="1"/>
    </xf>
    <xf numFmtId="0" fontId="30" fillId="0" borderId="12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wrapText="1"/>
    </xf>
    <xf numFmtId="0" fontId="24" fillId="0" borderId="0" xfId="81" applyFont="1" applyFill="1" applyBorder="1">
      <alignment/>
      <protection/>
    </xf>
    <xf numFmtId="0" fontId="24" fillId="0" borderId="0" xfId="81" applyFont="1" applyFill="1">
      <alignment/>
      <protection/>
    </xf>
    <xf numFmtId="0" fontId="26" fillId="0" borderId="0" xfId="81" applyFont="1" applyFill="1">
      <alignment/>
      <protection/>
    </xf>
    <xf numFmtId="0" fontId="25" fillId="0" borderId="0" xfId="109" applyFont="1" applyFill="1" applyBorder="1" applyAlignment="1">
      <alignment horizontal="center" wrapText="1"/>
      <protection/>
    </xf>
    <xf numFmtId="0" fontId="28" fillId="0" borderId="16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left" wrapText="1" indent="1"/>
    </xf>
    <xf numFmtId="3" fontId="30" fillId="0" borderId="17" xfId="0" applyNumberFormat="1" applyFont="1" applyFill="1" applyBorder="1" applyAlignment="1">
      <alignment wrapText="1"/>
    </xf>
    <xf numFmtId="0" fontId="30" fillId="0" borderId="18" xfId="0" applyFont="1" applyFill="1" applyBorder="1" applyAlignment="1">
      <alignment horizontal="left" wrapText="1" indent="1"/>
    </xf>
    <xf numFmtId="0" fontId="30" fillId="0" borderId="12" xfId="109" applyFont="1" applyFill="1" applyBorder="1" applyAlignment="1">
      <alignment horizontal="center" vertical="center" wrapText="1"/>
      <protection/>
    </xf>
    <xf numFmtId="0" fontId="32" fillId="0" borderId="0" xfId="81" applyFont="1" applyFill="1">
      <alignment/>
      <protection/>
    </xf>
    <xf numFmtId="193" fontId="27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Alignment="1">
      <alignment horizontal="centerContinuous" wrapText="1"/>
    </xf>
    <xf numFmtId="0" fontId="30" fillId="0" borderId="0" xfId="111" applyFont="1" applyFill="1" applyBorder="1" applyAlignment="1">
      <alignment wrapText="1"/>
      <protection/>
    </xf>
    <xf numFmtId="0" fontId="30" fillId="0" borderId="11" xfId="0" applyFont="1" applyFill="1" applyBorder="1" applyAlignment="1">
      <alignment horizontal="center" wrapText="1"/>
    </xf>
    <xf numFmtId="0" fontId="30" fillId="0" borderId="0" xfId="111" applyFont="1" applyFill="1" applyBorder="1" applyAlignment="1">
      <alignment horizontal="right" wrapText="1"/>
      <protection/>
    </xf>
    <xf numFmtId="0" fontId="30" fillId="0" borderId="13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90" fontId="30" fillId="0" borderId="0" xfId="0" applyNumberFormat="1" applyFont="1" applyFill="1" applyAlignment="1">
      <alignment wrapText="1"/>
    </xf>
    <xf numFmtId="189" fontId="30" fillId="0" borderId="0" xfId="0" applyNumberFormat="1" applyFont="1" applyFill="1" applyAlignment="1">
      <alignment wrapText="1"/>
    </xf>
    <xf numFmtId="3" fontId="27" fillId="0" borderId="0" xfId="0" applyNumberFormat="1" applyFont="1" applyFill="1" applyAlignment="1">
      <alignment wrapText="1"/>
    </xf>
    <xf numFmtId="0" fontId="30" fillId="0" borderId="0" xfId="81" applyFont="1" applyFill="1" applyBorder="1">
      <alignment/>
      <protection/>
    </xf>
    <xf numFmtId="0" fontId="37" fillId="0" borderId="0" xfId="81" applyFont="1" applyFill="1">
      <alignment/>
      <protection/>
    </xf>
    <xf numFmtId="0" fontId="27" fillId="0" borderId="0" xfId="0" applyFont="1" applyFill="1" applyBorder="1" applyAlignment="1">
      <alignment horizontal="centerContinuous" wrapText="1"/>
    </xf>
    <xf numFmtId="0" fontId="36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right"/>
    </xf>
    <xf numFmtId="189" fontId="30" fillId="0" borderId="10" xfId="0" applyNumberFormat="1" applyFont="1" applyFill="1" applyBorder="1" applyAlignment="1">
      <alignment wrapText="1"/>
    </xf>
    <xf numFmtId="189" fontId="30" fillId="0" borderId="17" xfId="0" applyNumberFormat="1" applyFont="1" applyFill="1" applyBorder="1" applyAlignment="1">
      <alignment wrapText="1"/>
    </xf>
    <xf numFmtId="188" fontId="27" fillId="0" borderId="0" xfId="0" applyNumberFormat="1" applyFont="1" applyFill="1" applyAlignment="1">
      <alignment wrapText="1"/>
    </xf>
    <xf numFmtId="189" fontId="27" fillId="0" borderId="0" xfId="0" applyNumberFormat="1" applyFont="1" applyFill="1" applyAlignment="1">
      <alignment wrapText="1"/>
    </xf>
    <xf numFmtId="189" fontId="28" fillId="0" borderId="0" xfId="109" applyNumberFormat="1" applyFont="1" applyFill="1" applyBorder="1">
      <alignment/>
      <protection/>
    </xf>
    <xf numFmtId="189" fontId="27" fillId="0" borderId="0" xfId="0" applyNumberFormat="1" applyFont="1" applyFill="1" applyBorder="1" applyAlignment="1">
      <alignment wrapText="1"/>
    </xf>
    <xf numFmtId="189" fontId="36" fillId="0" borderId="0" xfId="0" applyNumberFormat="1" applyFont="1" applyFill="1" applyAlignment="1">
      <alignment wrapText="1"/>
    </xf>
    <xf numFmtId="0" fontId="31" fillId="0" borderId="0" xfId="0" applyFont="1" applyFill="1" applyAlignment="1">
      <alignment wrapText="1"/>
    </xf>
    <xf numFmtId="0" fontId="29" fillId="0" borderId="14" xfId="0" applyFont="1" applyFill="1" applyBorder="1" applyAlignment="1">
      <alignment horizontal="center" wrapText="1"/>
    </xf>
    <xf numFmtId="189" fontId="25" fillId="0" borderId="10" xfId="0" applyNumberFormat="1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32" fillId="20" borderId="19" xfId="0" applyFont="1" applyFill="1" applyBorder="1" applyAlignment="1">
      <alignment horizontal="center" wrapText="1"/>
    </xf>
    <xf numFmtId="3" fontId="32" fillId="20" borderId="20" xfId="0" applyNumberFormat="1" applyFont="1" applyFill="1" applyBorder="1" applyAlignment="1">
      <alignment wrapText="1"/>
    </xf>
    <xf numFmtId="0" fontId="31" fillId="20" borderId="20" xfId="109" applyFont="1" applyFill="1" applyBorder="1" applyAlignment="1">
      <alignment horizontal="left"/>
      <protection/>
    </xf>
    <xf numFmtId="0" fontId="31" fillId="20" borderId="21" xfId="109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 indent="5"/>
    </xf>
    <xf numFmtId="0" fontId="30" fillId="0" borderId="15" xfId="0" applyFont="1" applyFill="1" applyBorder="1" applyAlignment="1">
      <alignment horizontal="left" wrapText="1" indent="5"/>
    </xf>
    <xf numFmtId="0" fontId="25" fillId="0" borderId="15" xfId="109" applyFont="1" applyFill="1" applyBorder="1">
      <alignment/>
      <protection/>
    </xf>
    <xf numFmtId="0" fontId="25" fillId="0" borderId="15" xfId="109" applyFont="1" applyFill="1" applyBorder="1" applyAlignment="1">
      <alignment wrapText="1"/>
      <protection/>
    </xf>
    <xf numFmtId="189" fontId="31" fillId="20" borderId="20" xfId="0" applyNumberFormat="1" applyFont="1" applyFill="1" applyBorder="1" applyAlignment="1">
      <alignment wrapText="1"/>
    </xf>
    <xf numFmtId="0" fontId="31" fillId="20" borderId="19" xfId="0" applyFont="1" applyFill="1" applyBorder="1" applyAlignment="1">
      <alignment horizontal="center" wrapText="1"/>
    </xf>
    <xf numFmtId="189" fontId="25" fillId="20" borderId="20" xfId="0" applyNumberFormat="1" applyFont="1" applyFill="1" applyBorder="1" applyAlignment="1">
      <alignment wrapText="1"/>
    </xf>
    <xf numFmtId="0" fontId="25" fillId="0" borderId="14" xfId="0" applyFont="1" applyFill="1" applyBorder="1" applyAlignment="1">
      <alignment horizontal="left" wrapText="1"/>
    </xf>
    <xf numFmtId="3" fontId="25" fillId="0" borderId="10" xfId="109" applyNumberFormat="1" applyFont="1" applyFill="1" applyBorder="1" applyAlignment="1">
      <alignment horizontal="right"/>
      <protection/>
    </xf>
    <xf numFmtId="189" fontId="25" fillId="0" borderId="10" xfId="109" applyNumberFormat="1" applyFont="1" applyFill="1" applyBorder="1" applyAlignment="1">
      <alignment horizontal="center"/>
      <protection/>
    </xf>
    <xf numFmtId="0" fontId="25" fillId="0" borderId="15" xfId="0" applyFont="1" applyFill="1" applyBorder="1" applyAlignment="1">
      <alignment wrapText="1"/>
    </xf>
    <xf numFmtId="0" fontId="30" fillId="0" borderId="14" xfId="109" applyFont="1" applyFill="1" applyBorder="1" applyAlignment="1">
      <alignment horizontal="left" indent="1"/>
      <protection/>
    </xf>
    <xf numFmtId="3" fontId="30" fillId="0" borderId="10" xfId="109" applyNumberFormat="1" applyFont="1" applyFill="1" applyBorder="1" applyAlignment="1">
      <alignment horizontal="right"/>
      <protection/>
    </xf>
    <xf numFmtId="189" fontId="30" fillId="0" borderId="10" xfId="109" applyNumberFormat="1" applyFont="1" applyFill="1" applyBorder="1" applyAlignment="1">
      <alignment horizontal="center"/>
      <protection/>
    </xf>
    <xf numFmtId="0" fontId="30" fillId="0" borderId="15" xfId="109" applyFont="1" applyFill="1" applyBorder="1" applyAlignment="1">
      <alignment horizontal="left" wrapText="1" indent="1"/>
      <protection/>
    </xf>
    <xf numFmtId="0" fontId="30" fillId="0" borderId="14" xfId="109" applyFont="1" applyFill="1" applyBorder="1" applyAlignment="1">
      <alignment horizontal="left" wrapText="1" indent="3"/>
      <protection/>
    </xf>
    <xf numFmtId="0" fontId="30" fillId="0" borderId="15" xfId="109" applyFont="1" applyFill="1" applyBorder="1" applyAlignment="1">
      <alignment horizontal="left" wrapText="1" indent="3"/>
      <protection/>
    </xf>
    <xf numFmtId="0" fontId="30" fillId="0" borderId="14" xfId="109" applyFont="1" applyFill="1" applyBorder="1" applyAlignment="1">
      <alignment horizontal="left" wrapText="1" indent="1"/>
      <protection/>
    </xf>
    <xf numFmtId="0" fontId="25" fillId="0" borderId="14" xfId="109" applyFont="1" applyFill="1" applyBorder="1" applyAlignment="1">
      <alignment wrapText="1"/>
      <protection/>
    </xf>
    <xf numFmtId="0" fontId="30" fillId="0" borderId="14" xfId="109" applyFont="1" applyFill="1" applyBorder="1" applyAlignment="1">
      <alignment horizontal="left" indent="3"/>
      <protection/>
    </xf>
    <xf numFmtId="0" fontId="30" fillId="0" borderId="15" xfId="111" applyFont="1" applyFill="1" applyBorder="1" applyAlignment="1">
      <alignment horizontal="left" wrapText="1" indent="3"/>
      <protection/>
    </xf>
    <xf numFmtId="0" fontId="25" fillId="0" borderId="14" xfId="109" applyFont="1" applyFill="1" applyBorder="1" applyAlignment="1">
      <alignment/>
      <protection/>
    </xf>
    <xf numFmtId="0" fontId="30" fillId="0" borderId="15" xfId="109" applyFont="1" applyFill="1" applyBorder="1" applyAlignment="1">
      <alignment horizontal="left" indent="1"/>
      <protection/>
    </xf>
    <xf numFmtId="0" fontId="30" fillId="0" borderId="16" xfId="109" applyFont="1" applyFill="1" applyBorder="1" applyAlignment="1">
      <alignment horizontal="left" indent="3"/>
      <protection/>
    </xf>
    <xf numFmtId="3" fontId="30" fillId="0" borderId="17" xfId="109" applyNumberFormat="1" applyFont="1" applyFill="1" applyBorder="1" applyAlignment="1">
      <alignment horizontal="right"/>
      <protection/>
    </xf>
    <xf numFmtId="189" fontId="30" fillId="0" borderId="17" xfId="109" applyNumberFormat="1" applyFont="1" applyFill="1" applyBorder="1" applyAlignment="1">
      <alignment horizontal="center"/>
      <protection/>
    </xf>
    <xf numFmtId="0" fontId="30" fillId="0" borderId="18" xfId="111" applyFont="1" applyFill="1" applyBorder="1" applyAlignment="1">
      <alignment horizontal="left" wrapText="1" indent="3"/>
      <protection/>
    </xf>
    <xf numFmtId="0" fontId="25" fillId="20" borderId="19" xfId="0" applyFont="1" applyFill="1" applyBorder="1" applyAlignment="1">
      <alignment wrapText="1"/>
    </xf>
    <xf numFmtId="3" fontId="25" fillId="20" borderId="20" xfId="0" applyNumberFormat="1" applyFont="1" applyFill="1" applyBorder="1" applyAlignment="1">
      <alignment horizontal="right" wrapText="1"/>
    </xf>
    <xf numFmtId="189" fontId="25" fillId="20" borderId="20" xfId="0" applyNumberFormat="1" applyFont="1" applyFill="1" applyBorder="1" applyAlignment="1">
      <alignment horizontal="center" wrapText="1"/>
    </xf>
    <xf numFmtId="0" fontId="25" fillId="20" borderId="21" xfId="0" applyFont="1" applyFill="1" applyBorder="1" applyAlignment="1">
      <alignment horizontal="left" wrapText="1"/>
    </xf>
    <xf numFmtId="0" fontId="36" fillId="0" borderId="0" xfId="81" applyFont="1" applyFill="1" applyBorder="1" applyAlignment="1">
      <alignment horizontal="right"/>
      <protection/>
    </xf>
    <xf numFmtId="0" fontId="36" fillId="0" borderId="0" xfId="0" applyFont="1" applyFill="1" applyAlignment="1">
      <alignment horizontal="right" wrapText="1"/>
    </xf>
    <xf numFmtId="189" fontId="30" fillId="0" borderId="10" xfId="0" applyNumberFormat="1" applyFont="1" applyFill="1" applyBorder="1" applyAlignment="1">
      <alignment horizontal="right" wrapText="1"/>
    </xf>
    <xf numFmtId="3" fontId="25" fillId="0" borderId="10" xfId="0" applyNumberFormat="1" applyFont="1" applyFill="1" applyBorder="1" applyAlignment="1">
      <alignment wrapText="1"/>
    </xf>
    <xf numFmtId="3" fontId="31" fillId="20" borderId="20" xfId="0" applyNumberFormat="1" applyFont="1" applyFill="1" applyBorder="1" applyAlignment="1">
      <alignment wrapText="1"/>
    </xf>
    <xf numFmtId="0" fontId="26" fillId="0" borderId="0" xfId="81" applyFont="1" applyFill="1" applyBorder="1" applyAlignment="1">
      <alignment horizontal="right"/>
      <protection/>
    </xf>
    <xf numFmtId="0" fontId="36" fillId="0" borderId="19" xfId="109" applyFont="1" applyFill="1" applyBorder="1" applyAlignment="1">
      <alignment horizontal="center" wrapText="1"/>
      <protection/>
    </xf>
    <xf numFmtId="0" fontId="38" fillId="0" borderId="20" xfId="81" applyFont="1" applyFill="1" applyBorder="1" applyAlignment="1">
      <alignment horizontal="center" vertical="top" wrapText="1"/>
      <protection/>
    </xf>
    <xf numFmtId="0" fontId="36" fillId="0" borderId="21" xfId="109" applyFont="1" applyFill="1" applyBorder="1" applyAlignment="1">
      <alignment horizontal="center" wrapText="1"/>
      <protection/>
    </xf>
    <xf numFmtId="0" fontId="40" fillId="0" borderId="14" xfId="109" applyFont="1" applyFill="1" applyBorder="1">
      <alignment/>
      <protection/>
    </xf>
    <xf numFmtId="3" fontId="40" fillId="0" borderId="10" xfId="81" applyNumberFormat="1" applyFont="1" applyFill="1" applyBorder="1">
      <alignment/>
      <protection/>
    </xf>
    <xf numFmtId="188" fontId="41" fillId="0" borderId="10" xfId="81" applyNumberFormat="1" applyFont="1" applyFill="1" applyBorder="1" applyAlignment="1">
      <alignment horizontal="center"/>
      <protection/>
    </xf>
    <xf numFmtId="189" fontId="40" fillId="0" borderId="10" xfId="81" applyNumberFormat="1" applyFont="1" applyFill="1" applyBorder="1" applyAlignment="1">
      <alignment horizontal="center"/>
      <protection/>
    </xf>
    <xf numFmtId="0" fontId="42" fillId="0" borderId="15" xfId="109" applyFont="1" applyFill="1" applyBorder="1">
      <alignment/>
      <protection/>
    </xf>
    <xf numFmtId="0" fontId="43" fillId="0" borderId="14" xfId="81" applyFont="1" applyFill="1" applyBorder="1" applyAlignment="1">
      <alignment horizontal="left" wrapText="1" indent="1"/>
      <protection/>
    </xf>
    <xf numFmtId="3" fontId="41" fillId="0" borderId="10" xfId="81" applyNumberFormat="1" applyFont="1" applyFill="1" applyBorder="1">
      <alignment/>
      <protection/>
    </xf>
    <xf numFmtId="189" fontId="41" fillId="0" borderId="10" xfId="81" applyNumberFormat="1" applyFont="1" applyFill="1" applyBorder="1" applyAlignment="1">
      <alignment horizontal="center"/>
      <protection/>
    </xf>
    <xf numFmtId="0" fontId="44" fillId="0" borderId="15" xfId="81" applyFont="1" applyFill="1" applyBorder="1" applyAlignment="1">
      <alignment horizontal="left" wrapText="1" indent="1"/>
      <protection/>
    </xf>
    <xf numFmtId="0" fontId="41" fillId="0" borderId="14" xfId="81" applyFont="1" applyFill="1" applyBorder="1" applyAlignment="1">
      <alignment horizontal="left" wrapText="1" indent="2"/>
      <protection/>
    </xf>
    <xf numFmtId="3" fontId="41" fillId="0" borderId="10" xfId="81" applyNumberFormat="1" applyFont="1" applyFill="1" applyBorder="1" applyAlignment="1">
      <alignment wrapText="1"/>
      <protection/>
    </xf>
    <xf numFmtId="0" fontId="37" fillId="0" borderId="15" xfId="81" applyFont="1" applyFill="1" applyBorder="1" applyAlignment="1">
      <alignment horizontal="left" wrapText="1" indent="2"/>
      <protection/>
    </xf>
    <xf numFmtId="189" fontId="41" fillId="0" borderId="10" xfId="81" applyNumberFormat="1" applyFont="1" applyFill="1" applyBorder="1" applyAlignment="1">
      <alignment horizontal="center" wrapText="1"/>
      <protection/>
    </xf>
    <xf numFmtId="3" fontId="41" fillId="0" borderId="10" xfId="81" applyNumberFormat="1" applyFont="1" applyFill="1" applyBorder="1" applyAlignment="1">
      <alignment horizontal="center" wrapText="1"/>
      <protection/>
    </xf>
    <xf numFmtId="0" fontId="40" fillId="0" borderId="14" xfId="81" applyFont="1" applyFill="1" applyBorder="1" applyAlignment="1">
      <alignment wrapText="1"/>
      <protection/>
    </xf>
    <xf numFmtId="0" fontId="42" fillId="0" borderId="15" xfId="81" applyFont="1" applyFill="1" applyBorder="1" applyAlignment="1">
      <alignment wrapText="1"/>
      <protection/>
    </xf>
    <xf numFmtId="0" fontId="41" fillId="0" borderId="16" xfId="81" applyFont="1" applyFill="1" applyBorder="1" applyAlignment="1">
      <alignment horizontal="left" wrapText="1" indent="1"/>
      <protection/>
    </xf>
    <xf numFmtId="0" fontId="37" fillId="0" borderId="18" xfId="81" applyFont="1" applyFill="1" applyBorder="1" applyAlignment="1">
      <alignment horizontal="left" wrapText="1" indent="1"/>
      <protection/>
    </xf>
    <xf numFmtId="0" fontId="40" fillId="20" borderId="19" xfId="109" applyFont="1" applyFill="1" applyBorder="1">
      <alignment/>
      <protection/>
    </xf>
    <xf numFmtId="3" fontId="40" fillId="20" borderId="20" xfId="81" applyNumberFormat="1" applyFont="1" applyFill="1" applyBorder="1">
      <alignment/>
      <protection/>
    </xf>
    <xf numFmtId="189" fontId="40" fillId="20" borderId="20" xfId="81" applyNumberFormat="1" applyFont="1" applyFill="1" applyBorder="1" applyAlignment="1">
      <alignment horizontal="center"/>
      <protection/>
    </xf>
    <xf numFmtId="0" fontId="42" fillId="20" borderId="21" xfId="109" applyFont="1" applyFill="1" applyBorder="1">
      <alignment/>
      <protection/>
    </xf>
    <xf numFmtId="188" fontId="40" fillId="0" borderId="10" xfId="81" applyNumberFormat="1" applyFont="1" applyFill="1" applyBorder="1" applyAlignment="1">
      <alignment horizontal="center"/>
      <protection/>
    </xf>
    <xf numFmtId="0" fontId="41" fillId="0" borderId="14" xfId="109" applyFont="1" applyFill="1" applyBorder="1" applyAlignment="1">
      <alignment horizontal="left" indent="2"/>
      <protection/>
    </xf>
    <xf numFmtId="3" fontId="41" fillId="0" borderId="10" xfId="109" applyNumberFormat="1" applyFont="1" applyFill="1" applyBorder="1">
      <alignment/>
      <protection/>
    </xf>
    <xf numFmtId="0" fontId="37" fillId="0" borderId="15" xfId="109" applyFont="1" applyFill="1" applyBorder="1" applyAlignment="1">
      <alignment horizontal="left" indent="2"/>
      <protection/>
    </xf>
    <xf numFmtId="0" fontId="41" fillId="0" borderId="14" xfId="109" applyFont="1" applyFill="1" applyBorder="1" applyAlignment="1">
      <alignment horizontal="left" wrapText="1" indent="2"/>
      <protection/>
    </xf>
    <xf numFmtId="0" fontId="37" fillId="0" borderId="15" xfId="109" applyFont="1" applyFill="1" applyBorder="1" applyAlignment="1">
      <alignment horizontal="left" wrapText="1" indent="2"/>
      <protection/>
    </xf>
    <xf numFmtId="3" fontId="40" fillId="0" borderId="10" xfId="81" applyNumberFormat="1" applyFont="1" applyFill="1" applyBorder="1" applyAlignment="1">
      <alignment wrapText="1"/>
      <protection/>
    </xf>
    <xf numFmtId="3" fontId="40" fillId="0" borderId="10" xfId="81" applyNumberFormat="1" applyFont="1" applyFill="1" applyBorder="1" applyAlignment="1">
      <alignment horizontal="center" wrapText="1"/>
      <protection/>
    </xf>
    <xf numFmtId="189" fontId="40" fillId="0" borderId="10" xfId="81" applyNumberFormat="1" applyFont="1" applyFill="1" applyBorder="1" applyAlignment="1">
      <alignment horizontal="center" wrapText="1"/>
      <protection/>
    </xf>
    <xf numFmtId="0" fontId="42" fillId="0" borderId="15" xfId="109" applyFont="1" applyFill="1" applyBorder="1" applyAlignment="1">
      <alignment wrapText="1"/>
      <protection/>
    </xf>
    <xf numFmtId="3" fontId="41" fillId="0" borderId="10" xfId="109" applyNumberFormat="1" applyFont="1" applyFill="1" applyBorder="1" applyAlignment="1">
      <alignment horizontal="center"/>
      <protection/>
    </xf>
    <xf numFmtId="0" fontId="37" fillId="0" borderId="22" xfId="81" applyFont="1" applyFill="1" applyBorder="1" applyAlignment="1">
      <alignment horizontal="left" indent="2"/>
      <protection/>
    </xf>
    <xf numFmtId="3" fontId="40" fillId="0" borderId="10" xfId="81" applyNumberFormat="1" applyFont="1" applyFill="1" applyBorder="1" applyAlignment="1">
      <alignment horizontal="center"/>
      <protection/>
    </xf>
    <xf numFmtId="49" fontId="37" fillId="0" borderId="15" xfId="81" applyNumberFormat="1" applyFont="1" applyFill="1" applyBorder="1" applyAlignment="1">
      <alignment horizontal="left" indent="2"/>
      <protection/>
    </xf>
    <xf numFmtId="0" fontId="41" fillId="0" borderId="23" xfId="109" applyFont="1" applyFill="1" applyBorder="1" applyAlignment="1">
      <alignment horizontal="left" indent="2"/>
      <protection/>
    </xf>
    <xf numFmtId="3" fontId="41" fillId="0" borderId="24" xfId="109" applyNumberFormat="1" applyFont="1" applyFill="1" applyBorder="1">
      <alignment/>
      <protection/>
    </xf>
    <xf numFmtId="188" fontId="41" fillId="0" borderId="24" xfId="81" applyNumberFormat="1" applyFont="1" applyFill="1" applyBorder="1" applyAlignment="1">
      <alignment horizontal="center"/>
      <protection/>
    </xf>
    <xf numFmtId="49" fontId="37" fillId="0" borderId="25" xfId="81" applyNumberFormat="1" applyFont="1" applyFill="1" applyBorder="1" applyAlignment="1">
      <alignment horizontal="left" indent="2"/>
      <protection/>
    </xf>
    <xf numFmtId="3" fontId="24" fillId="0" borderId="0" xfId="81" applyNumberFormat="1" applyFont="1" applyFill="1" applyBorder="1">
      <alignment/>
      <protection/>
    </xf>
    <xf numFmtId="4" fontId="24" fillId="0" borderId="0" xfId="81" applyNumberFormat="1" applyFont="1" applyFill="1" applyBorder="1">
      <alignment/>
      <protection/>
    </xf>
    <xf numFmtId="189" fontId="24" fillId="0" borderId="0" xfId="81" applyNumberFormat="1" applyFont="1" applyFill="1" applyBorder="1">
      <alignment/>
      <protection/>
    </xf>
    <xf numFmtId="0" fontId="37" fillId="0" borderId="0" xfId="0" applyFont="1" applyAlignment="1">
      <alignment horizontal="left" wrapText="1"/>
    </xf>
    <xf numFmtId="0" fontId="31" fillId="0" borderId="0" xfId="81" applyFont="1" applyFill="1" applyBorder="1" applyAlignment="1">
      <alignment horizontal="center" wrapText="1"/>
      <protection/>
    </xf>
    <xf numFmtId="0" fontId="25" fillId="0" borderId="0" xfId="81" applyFont="1" applyFill="1" applyBorder="1" applyAlignment="1">
      <alignment horizontal="center" wrapText="1"/>
      <protection/>
    </xf>
    <xf numFmtId="0" fontId="25" fillId="0" borderId="0" xfId="109" applyFont="1" applyFill="1" applyBorder="1" applyAlignment="1">
      <alignment horizontal="center" wrapText="1"/>
      <protection/>
    </xf>
    <xf numFmtId="0" fontId="39" fillId="0" borderId="26" xfId="109" applyFont="1" applyFill="1" applyBorder="1" applyAlignment="1">
      <alignment horizontal="center"/>
      <protection/>
    </xf>
    <xf numFmtId="0" fontId="39" fillId="0" borderId="27" xfId="109" applyFont="1" applyFill="1" applyBorder="1" applyAlignment="1">
      <alignment horizontal="center"/>
      <protection/>
    </xf>
    <xf numFmtId="0" fontId="39" fillId="0" borderId="28" xfId="109" applyFont="1" applyFill="1" applyBorder="1" applyAlignment="1">
      <alignment horizontal="center"/>
      <protection/>
    </xf>
    <xf numFmtId="0" fontId="39" fillId="0" borderId="29" xfId="109" applyFont="1" applyFill="1" applyBorder="1" applyAlignment="1">
      <alignment horizontal="center"/>
      <protection/>
    </xf>
    <xf numFmtId="0" fontId="39" fillId="0" borderId="30" xfId="109" applyFont="1" applyFill="1" applyBorder="1" applyAlignment="1">
      <alignment horizontal="center"/>
      <protection/>
    </xf>
    <xf numFmtId="0" fontId="39" fillId="0" borderId="31" xfId="109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ate" xfId="64"/>
    <cellStyle name="Euro" xfId="65"/>
    <cellStyle name="Explanatory Text" xfId="66"/>
    <cellStyle name="Fixed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eading1" xfId="74"/>
    <cellStyle name="Heading2" xfId="75"/>
    <cellStyle name="Hyperlink" xfId="76"/>
    <cellStyle name="Input" xfId="77"/>
    <cellStyle name="Linked Cell" xfId="78"/>
    <cellStyle name="Neutral" xfId="79"/>
    <cellStyle name="Normal 2" xfId="80"/>
    <cellStyle name="Normal_PIB res. util I sem2009-2010 pentru sait" xfId="81"/>
    <cellStyle name="Note" xfId="82"/>
    <cellStyle name="Output" xfId="83"/>
    <cellStyle name="Percent" xfId="84"/>
    <cellStyle name="Title" xfId="85"/>
    <cellStyle name="Total" xfId="86"/>
    <cellStyle name="Warning Text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Обычный 3" xfId="106"/>
    <cellStyle name="Обычный 4" xfId="107"/>
    <cellStyle name="Обычный_Ramuri_04" xfId="108"/>
    <cellStyle name="Обычный_RES si UTIL" xfId="109"/>
    <cellStyle name="Обычный_Res si Utilizari-99-2000" xfId="110"/>
    <cellStyle name="Обычный_КTrim1-2004guv" xfId="111"/>
    <cellStyle name="Плохой" xfId="112"/>
    <cellStyle name="Пояснение" xfId="113"/>
    <cellStyle name="Примечание" xfId="114"/>
    <cellStyle name="Связанная ячейка" xfId="115"/>
    <cellStyle name="Текст предупреждения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161925</xdr:rowOff>
    </xdr:from>
    <xdr:to>
      <xdr:col>5</xdr:col>
      <xdr:colOff>3257550</xdr:colOff>
      <xdr:row>35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8829675"/>
          <a:ext cx="11410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cuprind activităţile: hoteluri şi restaurante, activităţi financiare, tranzacţii imobiliare, administraţia publică, învăţămînt, sănătate şi asistenţă socială, alte activităţi de servicii colective, sociale şi personale şi activităţi ale personalului angajat in gospodarii particulare;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---------------------------------------------------------------------------------------------------------------------------------------------------------------
</a:t>
          </a: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включают виды деятельности: гостиницы и рестораны, финансовое посредничество, операции с недвижимым имуществом, государственное управление, образование, здравоохранение и социальные услуги, прочие коммунальные, социальные и персональные услуги и предоставление услуг по ведению домашнего хозяйства домашней прислугой.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C~1\AppData\Local\Temp\bat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7Z3ONJCP\PIButilizari\trimestrial\&#1050;&#1085;&#1080;&#1075;&#1072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Valerica\APU\APU-2007%20executa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CMXW0MPQ\Transferuri%20-2-08%20b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fo\Bugete\buget%202012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fo\Bugete\buget%202012\WINDOWS\&#1056;&#1072;&#1073;&#1086;&#1095;&#1080;&#1081;%20&#1089;&#1090;&#1086;&#1083;\&#1052;&#1086;&#1080;%20&#1076;&#1086;&#1082;&#1091;&#1084;&#1077;&#1085;&#1090;&#1099;\ANJELA\AN94\INV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7Z3ONJCP\PIButilizari\trimestrial\ZAP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D11 Activ L-07"/>
      <sheetName val="D11 si D121metodologie"/>
      <sheetName val="cont APU-07"/>
      <sheetName val="APU-07ex"/>
      <sheetName val="sec.cont-07 ex"/>
      <sheetName val="Impoz extins-2007ex"/>
      <sheetName val="Buget control 2007"/>
      <sheetName val="VSb-07ex"/>
      <sheetName val="VSms-07ex"/>
      <sheetName val="VSfs-07ex"/>
      <sheetName val="VSpi-07ex"/>
      <sheetName val="VLb-07ex"/>
      <sheetName val="VLms-07ex "/>
      <sheetName val="VLfs-07ex"/>
      <sheetName val="VLpi-07ex "/>
      <sheetName val="MF anul 2007"/>
      <sheetName val="VSms pe activ.a2007"/>
      <sheetName val="venit chel fs-2007"/>
      <sheetName val="VP,CI,VAB-07ex"/>
      <sheetName val="Ser.vet.-BL-07"/>
      <sheetName val="ser.veter.mij.spec-07"/>
      <sheetName val="D11si D121"/>
      <sheetName val="D11 si D121-M, K73"/>
      <sheetName val="tabel CI 2007"/>
      <sheetName val="Ch.BSb-07ex"/>
      <sheetName val="Ch.BSms-07ex"/>
      <sheetName val="Ch.BSfs-07ex"/>
      <sheetName val="Ch.BSpi-07ex"/>
      <sheetName val="Ch.BLb-07ex"/>
      <sheetName val="Ch.BLms-07ex"/>
      <sheetName val="Ch.BLfs-07ex"/>
      <sheetName val="Ch.BLpi-07ex"/>
      <sheetName val="CNAM a2007"/>
      <sheetName val="CNAS-07 anual"/>
      <sheetName val="CFactiv-07ex "/>
      <sheetName val="K1-2007"/>
      <sheetName val="Vinz.rez.-07"/>
      <sheetName val="D631-07ex"/>
      <sheetName val="Лист4"/>
      <sheetName val="Лист3"/>
      <sheetName val="Лист2"/>
      <sheetName val="P51, D92, D99 a2006"/>
      <sheetName val="D319-2006 activ."/>
      <sheetName val="D319- 2006 TII"/>
      <sheetName val="Descifrarea D15"/>
      <sheetName val="D11si D121 modif.(-) grant"/>
      <sheetName val="VMS-06ex"/>
      <sheetName val="Лист1"/>
      <sheetName val="VFS-06ex"/>
      <sheetName val="Vinz.rez.-L-repartiz"/>
      <sheetName val="FS-06"/>
      <sheetName val="FS-06 mila"/>
      <sheetName val="Art. Alionei"/>
      <sheetName val="Fond.speciale-06"/>
      <sheetName val="a.2006"/>
      <sheetName val="trim.sub an"/>
      <sheetName val="cons.cap.fix trim.2006"/>
      <sheetName val="Impoz-2006ex"/>
      <sheetName val="TVA si accize"/>
      <sheetName val="tabel CI 2006"/>
      <sheetName val="Ser.veterin.-BL"/>
      <sheetName val="ser.veter.mij.spec"/>
      <sheetName val="cont 06"/>
      <sheetName val="D29-07ex "/>
      <sheetName val="D214-07ex "/>
      <sheetName val="D211, D2121, D2122-07ex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38"/>
  <sheetViews>
    <sheetView tabSelected="1" zoomScale="78" zoomScaleNormal="78" zoomScalePageLayoutView="0" workbookViewId="0" topLeftCell="A1">
      <pane xSplit="1" ySplit="6" topLeftCell="B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9.140625" defaultRowHeight="12.75"/>
  <cols>
    <col min="1" max="1" width="58.8515625" style="31" customWidth="1"/>
    <col min="2" max="2" width="13.8515625" style="31" customWidth="1"/>
    <col min="3" max="3" width="18.7109375" style="31" customWidth="1"/>
    <col min="4" max="4" width="13.421875" style="31" bestFit="1" customWidth="1"/>
    <col min="5" max="5" width="18.28125" style="31" customWidth="1"/>
    <col min="6" max="6" width="58.140625" style="31" customWidth="1"/>
    <col min="7" max="16384" width="9.140625" style="31" customWidth="1"/>
  </cols>
  <sheetData>
    <row r="1" spans="1:6" ht="18.75">
      <c r="A1" s="30"/>
      <c r="B1" s="30"/>
      <c r="C1" s="30"/>
      <c r="D1" s="30"/>
      <c r="E1" s="30"/>
      <c r="F1" s="109" t="s">
        <v>195</v>
      </c>
    </row>
    <row r="2" spans="1:6" s="39" customFormat="1" ht="20.25" customHeight="1">
      <c r="A2" s="157" t="s">
        <v>243</v>
      </c>
      <c r="B2" s="157"/>
      <c r="C2" s="157"/>
      <c r="D2" s="157"/>
      <c r="E2" s="157"/>
      <c r="F2" s="157"/>
    </row>
    <row r="3" spans="1:6" s="51" customFormat="1" ht="18.75" customHeight="1">
      <c r="A3" s="158" t="s">
        <v>196</v>
      </c>
      <c r="B3" s="158"/>
      <c r="C3" s="158"/>
      <c r="D3" s="158"/>
      <c r="E3" s="158"/>
      <c r="F3" s="158"/>
    </row>
    <row r="4" spans="1:6" s="30" customFormat="1" ht="18.75" customHeight="1">
      <c r="A4" s="159" t="s">
        <v>264</v>
      </c>
      <c r="B4" s="159"/>
      <c r="C4" s="159"/>
      <c r="D4" s="159"/>
      <c r="E4" s="159"/>
      <c r="F4" s="159"/>
    </row>
    <row r="5" spans="1:6" s="30" customFormat="1" ht="18.75" customHeight="1" thickBot="1">
      <c r="A5" s="33"/>
      <c r="B5" s="33"/>
      <c r="C5" s="33"/>
      <c r="D5" s="33"/>
      <c r="E5" s="33"/>
      <c r="F5" s="33"/>
    </row>
    <row r="6" spans="1:6" ht="69" customHeight="1" thickBot="1">
      <c r="A6" s="110"/>
      <c r="B6" s="111" t="s">
        <v>197</v>
      </c>
      <c r="C6" s="111" t="s">
        <v>265</v>
      </c>
      <c r="D6" s="111" t="s">
        <v>240</v>
      </c>
      <c r="E6" s="111" t="s">
        <v>241</v>
      </c>
      <c r="F6" s="112"/>
    </row>
    <row r="7" spans="1:6" ht="18.75">
      <c r="A7" s="160" t="s">
        <v>239</v>
      </c>
      <c r="B7" s="161"/>
      <c r="C7" s="161"/>
      <c r="D7" s="161"/>
      <c r="E7" s="161"/>
      <c r="F7" s="162"/>
    </row>
    <row r="8" spans="1:6" s="32" customFormat="1" ht="18.75">
      <c r="A8" s="113" t="s">
        <v>198</v>
      </c>
      <c r="B8" s="114">
        <f>B9+B12+B17</f>
        <v>94504</v>
      </c>
      <c r="C8" s="115">
        <v>5.227185846590274</v>
      </c>
      <c r="D8" s="116">
        <f>D9+D12+D17</f>
        <v>84.29999999999998</v>
      </c>
      <c r="E8" s="116">
        <f>E9+E12+E17</f>
        <v>4.4</v>
      </c>
      <c r="F8" s="117" t="s">
        <v>199</v>
      </c>
    </row>
    <row r="9" spans="1:6" ht="18.75">
      <c r="A9" s="118" t="s">
        <v>200</v>
      </c>
      <c r="B9" s="119">
        <f>B10+B11</f>
        <v>30915</v>
      </c>
      <c r="C9" s="115">
        <v>7.951831840930552</v>
      </c>
      <c r="D9" s="120">
        <f>D10+D11</f>
        <v>27.6</v>
      </c>
      <c r="E9" s="120">
        <f>E10+E11</f>
        <v>2.1</v>
      </c>
      <c r="F9" s="121" t="s">
        <v>201</v>
      </c>
    </row>
    <row r="10" spans="1:6" ht="33.75">
      <c r="A10" s="122" t="s">
        <v>202</v>
      </c>
      <c r="B10" s="123">
        <v>14620</v>
      </c>
      <c r="C10" s="115">
        <v>8.486680856655</v>
      </c>
      <c r="D10" s="115">
        <v>13.1</v>
      </c>
      <c r="E10" s="115">
        <v>1</v>
      </c>
      <c r="F10" s="124" t="s">
        <v>203</v>
      </c>
    </row>
    <row r="11" spans="1:6" ht="18.75">
      <c r="A11" s="122" t="s">
        <v>204</v>
      </c>
      <c r="B11" s="123">
        <v>16295</v>
      </c>
      <c r="C11" s="115">
        <v>7.489573907389428</v>
      </c>
      <c r="D11" s="115">
        <v>14.5</v>
      </c>
      <c r="E11" s="115">
        <v>1.1</v>
      </c>
      <c r="F11" s="124" t="s">
        <v>205</v>
      </c>
    </row>
    <row r="12" spans="1:6" ht="18.75">
      <c r="A12" s="118" t="s">
        <v>206</v>
      </c>
      <c r="B12" s="123">
        <f>B13+B14+B15+B16</f>
        <v>65671</v>
      </c>
      <c r="C12" s="115">
        <v>4.065030662473589</v>
      </c>
      <c r="D12" s="125">
        <f>D13+D14+D15+D16</f>
        <v>58.599999999999994</v>
      </c>
      <c r="E12" s="125">
        <f>E13+E14+E15+E16</f>
        <v>2.4</v>
      </c>
      <c r="F12" s="121" t="s">
        <v>207</v>
      </c>
    </row>
    <row r="13" spans="1:6" ht="18.75">
      <c r="A13" s="122" t="s">
        <v>208</v>
      </c>
      <c r="B13" s="123">
        <v>4008</v>
      </c>
      <c r="C13" s="115">
        <v>10.830153803468676</v>
      </c>
      <c r="D13" s="115">
        <v>3.6</v>
      </c>
      <c r="E13" s="115">
        <v>0.4</v>
      </c>
      <c r="F13" s="124" t="s">
        <v>10</v>
      </c>
    </row>
    <row r="14" spans="1:6" ht="18.75">
      <c r="A14" s="122" t="s">
        <v>209</v>
      </c>
      <c r="B14" s="123">
        <v>15315</v>
      </c>
      <c r="C14" s="115">
        <v>6.559209779390528</v>
      </c>
      <c r="D14" s="115">
        <v>13.7</v>
      </c>
      <c r="E14" s="115">
        <v>0.9</v>
      </c>
      <c r="F14" s="124" t="s">
        <v>210</v>
      </c>
    </row>
    <row r="15" spans="1:6" ht="18.75">
      <c r="A15" s="122" t="s">
        <v>211</v>
      </c>
      <c r="B15" s="123">
        <v>10809</v>
      </c>
      <c r="C15" s="115">
        <v>2.3725093164771636</v>
      </c>
      <c r="D15" s="115">
        <v>9.6</v>
      </c>
      <c r="E15" s="115">
        <v>0.2</v>
      </c>
      <c r="F15" s="124" t="s">
        <v>212</v>
      </c>
    </row>
    <row r="16" spans="1:6" ht="20.25">
      <c r="A16" s="122" t="s">
        <v>269</v>
      </c>
      <c r="B16" s="123">
        <v>35539</v>
      </c>
      <c r="C16" s="115">
        <v>2.7988864286676858</v>
      </c>
      <c r="D16" s="115">
        <v>31.7</v>
      </c>
      <c r="E16" s="115">
        <v>0.9</v>
      </c>
      <c r="F16" s="124" t="s">
        <v>270</v>
      </c>
    </row>
    <row r="17" spans="1:6" ht="33.75">
      <c r="A17" s="118" t="s">
        <v>213</v>
      </c>
      <c r="B17" s="123">
        <v>-2082</v>
      </c>
      <c r="C17" s="126" t="s">
        <v>267</v>
      </c>
      <c r="D17" s="115">
        <v>-1.9</v>
      </c>
      <c r="E17" s="115">
        <v>-0.1</v>
      </c>
      <c r="F17" s="121" t="s">
        <v>214</v>
      </c>
    </row>
    <row r="18" spans="1:6" s="32" customFormat="1" ht="18.75">
      <c r="A18" s="127" t="s">
        <v>250</v>
      </c>
      <c r="B18" s="123">
        <v>17546</v>
      </c>
      <c r="C18" s="115">
        <v>2.62604415342318</v>
      </c>
      <c r="D18" s="115">
        <v>15.7</v>
      </c>
      <c r="E18" s="115">
        <v>0.4</v>
      </c>
      <c r="F18" s="128" t="s">
        <v>251</v>
      </c>
    </row>
    <row r="19" spans="1:6" ht="19.5" thickBot="1">
      <c r="A19" s="129" t="s">
        <v>215</v>
      </c>
      <c r="B19" s="123">
        <v>17837</v>
      </c>
      <c r="C19" s="115">
        <v>2.0120927466219456</v>
      </c>
      <c r="D19" s="115">
        <v>15.9</v>
      </c>
      <c r="E19" s="115">
        <v>0.3</v>
      </c>
      <c r="F19" s="130" t="s">
        <v>216</v>
      </c>
    </row>
    <row r="20" spans="1:6" ht="19.5" thickBot="1">
      <c r="A20" s="131" t="s">
        <v>115</v>
      </c>
      <c r="B20" s="132">
        <f>B8+B18</f>
        <v>112050</v>
      </c>
      <c r="C20" s="133">
        <v>4.792646475508278</v>
      </c>
      <c r="D20" s="133">
        <f>D8+D18</f>
        <v>99.99999999999999</v>
      </c>
      <c r="E20" s="133">
        <f>E8+E18</f>
        <v>4.800000000000001</v>
      </c>
      <c r="F20" s="134" t="s">
        <v>116</v>
      </c>
    </row>
    <row r="21" spans="1:6" ht="18.75">
      <c r="A21" s="163" t="s">
        <v>244</v>
      </c>
      <c r="B21" s="164"/>
      <c r="C21" s="164"/>
      <c r="D21" s="164"/>
      <c r="E21" s="164"/>
      <c r="F21" s="165"/>
    </row>
    <row r="22" spans="1:6" s="32" customFormat="1" ht="18.75">
      <c r="A22" s="113" t="s">
        <v>217</v>
      </c>
      <c r="B22" s="114">
        <f>B23+B24</f>
        <v>124299</v>
      </c>
      <c r="C22" s="135">
        <v>2.7</v>
      </c>
      <c r="D22" s="116">
        <f>D23+D24</f>
        <v>110.9</v>
      </c>
      <c r="E22" s="116">
        <f>E23+E24</f>
        <v>3</v>
      </c>
      <c r="F22" s="117" t="s">
        <v>144</v>
      </c>
    </row>
    <row r="23" spans="1:6" ht="18.75">
      <c r="A23" s="136" t="s">
        <v>114</v>
      </c>
      <c r="B23" s="137">
        <v>101962</v>
      </c>
      <c r="C23" s="115">
        <v>3.2</v>
      </c>
      <c r="D23" s="115">
        <v>91</v>
      </c>
      <c r="E23" s="115">
        <v>3</v>
      </c>
      <c r="F23" s="138" t="s">
        <v>124</v>
      </c>
    </row>
    <row r="24" spans="1:6" ht="53.25" customHeight="1">
      <c r="A24" s="139" t="s">
        <v>218</v>
      </c>
      <c r="B24" s="137">
        <v>22337</v>
      </c>
      <c r="C24" s="115">
        <v>0.1</v>
      </c>
      <c r="D24" s="115">
        <v>19.9</v>
      </c>
      <c r="E24" s="115">
        <v>0</v>
      </c>
      <c r="F24" s="140" t="s">
        <v>219</v>
      </c>
    </row>
    <row r="25" spans="1:6" s="32" customFormat="1" ht="18.75">
      <c r="A25" s="113" t="s">
        <v>132</v>
      </c>
      <c r="B25" s="141">
        <f>B26+B27</f>
        <v>29202</v>
      </c>
      <c r="C25" s="142" t="s">
        <v>267</v>
      </c>
      <c r="D25" s="143">
        <f>D26+D27</f>
        <v>26.1</v>
      </c>
      <c r="E25" s="143">
        <f>E26+E27</f>
        <v>1.6999999999999997</v>
      </c>
      <c r="F25" s="144" t="s">
        <v>220</v>
      </c>
    </row>
    <row r="26" spans="1:6" ht="18.75">
      <c r="A26" s="136" t="s">
        <v>134</v>
      </c>
      <c r="B26" s="137">
        <v>27707</v>
      </c>
      <c r="C26" s="115">
        <v>10</v>
      </c>
      <c r="D26" s="115">
        <v>24.8</v>
      </c>
      <c r="E26" s="115">
        <v>2.3</v>
      </c>
      <c r="F26" s="138" t="s">
        <v>135</v>
      </c>
    </row>
    <row r="27" spans="1:6" ht="18.75">
      <c r="A27" s="136" t="s">
        <v>136</v>
      </c>
      <c r="B27" s="137">
        <v>1495</v>
      </c>
      <c r="C27" s="145" t="s">
        <v>267</v>
      </c>
      <c r="D27" s="115">
        <v>1.3</v>
      </c>
      <c r="E27" s="115">
        <v>-0.6</v>
      </c>
      <c r="F27" s="146" t="s">
        <v>137</v>
      </c>
    </row>
    <row r="28" spans="1:6" s="32" customFormat="1" ht="18.75">
      <c r="A28" s="113" t="s">
        <v>138</v>
      </c>
      <c r="B28" s="114">
        <f>B29-B30</f>
        <v>-41451</v>
      </c>
      <c r="C28" s="147" t="s">
        <v>267</v>
      </c>
      <c r="D28" s="116">
        <f>D29-D30</f>
        <v>-37</v>
      </c>
      <c r="E28" s="116">
        <f>E29-E30</f>
        <v>0.10000000000000003</v>
      </c>
      <c r="F28" s="117" t="s">
        <v>139</v>
      </c>
    </row>
    <row r="29" spans="1:6" ht="18.75">
      <c r="A29" s="136" t="s">
        <v>140</v>
      </c>
      <c r="B29" s="137">
        <v>46538</v>
      </c>
      <c r="C29" s="115">
        <v>1</v>
      </c>
      <c r="D29" s="115">
        <v>41.5</v>
      </c>
      <c r="E29" s="115">
        <v>0.4</v>
      </c>
      <c r="F29" s="148" t="s">
        <v>141</v>
      </c>
    </row>
    <row r="30" spans="1:6" ht="19.5" thickBot="1">
      <c r="A30" s="149" t="s">
        <v>142</v>
      </c>
      <c r="B30" s="150">
        <v>87989</v>
      </c>
      <c r="C30" s="151">
        <v>0.4</v>
      </c>
      <c r="D30" s="151">
        <v>78.5</v>
      </c>
      <c r="E30" s="151">
        <v>0.3</v>
      </c>
      <c r="F30" s="152" t="s">
        <v>143</v>
      </c>
    </row>
    <row r="31" spans="1:5" ht="18.75">
      <c r="A31" s="30"/>
      <c r="B31" s="153"/>
      <c r="D31" s="154"/>
      <c r="E31" s="155"/>
    </row>
    <row r="37" spans="1:6" s="52" customFormat="1" ht="18" customHeight="1">
      <c r="A37" s="156" t="s">
        <v>252</v>
      </c>
      <c r="B37" s="156"/>
      <c r="C37" s="156"/>
      <c r="D37" s="156"/>
      <c r="E37" s="156"/>
      <c r="F37" s="156"/>
    </row>
    <row r="38" spans="1:6" s="52" customFormat="1" ht="15.75">
      <c r="A38" s="156" t="s">
        <v>253</v>
      </c>
      <c r="B38" s="156"/>
      <c r="C38" s="156"/>
      <c r="D38" s="156"/>
      <c r="E38" s="156"/>
      <c r="F38" s="156"/>
    </row>
  </sheetData>
  <sheetProtection/>
  <mergeCells count="7">
    <mergeCell ref="A38:F38"/>
    <mergeCell ref="A2:F2"/>
    <mergeCell ref="A3:F3"/>
    <mergeCell ref="A4:F4"/>
    <mergeCell ref="A7:F7"/>
    <mergeCell ref="A21:F21"/>
    <mergeCell ref="A37:F37"/>
  </mergeCells>
  <printOptions horizontalCentered="1" verticalCentered="1"/>
  <pageMargins left="0.196850393700787" right="0.196850393700787" top="0.393700787401575" bottom="0.196850393700787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65"/>
  <sheetViews>
    <sheetView zoomScale="46" zoomScaleNormal="46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bestFit="1" customWidth="1"/>
    <col min="5" max="5" width="22.00390625" style="3" bestFit="1" customWidth="1"/>
    <col min="6" max="6" width="92.28125" style="2" customWidth="1"/>
    <col min="7" max="16384" width="11.421875" style="2" customWidth="1"/>
  </cols>
  <sheetData>
    <row r="1" ht="20.25">
      <c r="F1" s="104" t="s">
        <v>221</v>
      </c>
    </row>
    <row r="2" spans="1:6" s="9" customFormat="1" ht="26.25">
      <c r="A2" s="167" t="s">
        <v>245</v>
      </c>
      <c r="B2" s="167"/>
      <c r="C2" s="167"/>
      <c r="D2" s="167"/>
      <c r="E2" s="167"/>
      <c r="F2" s="167"/>
    </row>
    <row r="3" spans="1:6" s="4" customFormat="1" ht="23.25">
      <c r="A3" s="168" t="s">
        <v>246</v>
      </c>
      <c r="B3" s="168"/>
      <c r="C3" s="168"/>
      <c r="D3" s="168"/>
      <c r="E3" s="168"/>
      <c r="F3" s="168"/>
    </row>
    <row r="4" spans="1:6" s="30" customFormat="1" ht="22.5">
      <c r="A4" s="159" t="s">
        <v>264</v>
      </c>
      <c r="B4" s="159"/>
      <c r="C4" s="159"/>
      <c r="D4" s="159"/>
      <c r="E4" s="159"/>
      <c r="F4" s="159"/>
    </row>
    <row r="5" spans="1:6" s="14" customFormat="1" ht="23.25" thickBot="1">
      <c r="A5" s="166" t="s">
        <v>146</v>
      </c>
      <c r="B5" s="166"/>
      <c r="C5" s="10"/>
      <c r="D5" s="11"/>
      <c r="E5" s="12"/>
      <c r="F5" s="13" t="s">
        <v>119</v>
      </c>
    </row>
    <row r="6" spans="1:6" ht="116.25">
      <c r="A6" s="44"/>
      <c r="B6" s="22"/>
      <c r="C6" s="28" t="s">
        <v>247</v>
      </c>
      <c r="D6" s="28" t="s">
        <v>149</v>
      </c>
      <c r="E6" s="28" t="s">
        <v>145</v>
      </c>
      <c r="F6" s="23"/>
    </row>
    <row r="7" spans="1:10" ht="23.25">
      <c r="A7" s="24" t="s">
        <v>46</v>
      </c>
      <c r="B7" s="7" t="s">
        <v>0</v>
      </c>
      <c r="C7" s="6">
        <v>27712381.598085918</v>
      </c>
      <c r="D7" s="6">
        <v>13143420.877492722</v>
      </c>
      <c r="E7" s="6">
        <v>14568960.720593195</v>
      </c>
      <c r="F7" s="25" t="s">
        <v>1</v>
      </c>
      <c r="H7" s="50"/>
      <c r="I7" s="50"/>
      <c r="J7" s="50"/>
    </row>
    <row r="8" spans="1:10" ht="23.25">
      <c r="A8" s="24" t="s">
        <v>47</v>
      </c>
      <c r="B8" s="7" t="s">
        <v>2</v>
      </c>
      <c r="C8" s="6">
        <v>92543.33177361966</v>
      </c>
      <c r="D8" s="6">
        <v>42069.82979272851</v>
      </c>
      <c r="E8" s="6">
        <v>50473.00198089115</v>
      </c>
      <c r="F8" s="25" t="s">
        <v>3</v>
      </c>
      <c r="H8" s="50"/>
      <c r="I8" s="50"/>
      <c r="J8" s="50"/>
    </row>
    <row r="9" spans="1:10" ht="23.25">
      <c r="A9" s="24" t="s">
        <v>48</v>
      </c>
      <c r="B9" s="7" t="s">
        <v>4</v>
      </c>
      <c r="C9" s="6">
        <v>1025034.408941663</v>
      </c>
      <c r="D9" s="6">
        <v>533036.0440788354</v>
      </c>
      <c r="E9" s="6">
        <v>491998.3648628276</v>
      </c>
      <c r="F9" s="25" t="s">
        <v>5</v>
      </c>
      <c r="H9" s="50"/>
      <c r="I9" s="50"/>
      <c r="J9" s="50"/>
    </row>
    <row r="10" spans="1:10" ht="23.25">
      <c r="A10" s="24" t="s">
        <v>49</v>
      </c>
      <c r="B10" s="7" t="s">
        <v>6</v>
      </c>
      <c r="C10" s="6">
        <v>52952432.321495876</v>
      </c>
      <c r="D10" s="6">
        <v>39350060.45296122</v>
      </c>
      <c r="E10" s="6">
        <v>13602371.56853466</v>
      </c>
      <c r="F10" s="25" t="s">
        <v>7</v>
      </c>
      <c r="H10" s="50"/>
      <c r="I10" s="50"/>
      <c r="J10" s="50"/>
    </row>
    <row r="11" spans="1:10" ht="23.25">
      <c r="A11" s="24" t="s">
        <v>50</v>
      </c>
      <c r="B11" s="8" t="s">
        <v>152</v>
      </c>
      <c r="C11" s="6">
        <v>24850120.57973056</v>
      </c>
      <c r="D11" s="6">
        <v>19603397.3730603</v>
      </c>
      <c r="E11" s="6">
        <v>5246723.206670256</v>
      </c>
      <c r="F11" s="26" t="s">
        <v>174</v>
      </c>
      <c r="H11" s="50"/>
      <c r="I11" s="50"/>
      <c r="J11" s="50"/>
    </row>
    <row r="12" spans="1:10" ht="46.5">
      <c r="A12" s="24" t="s">
        <v>93</v>
      </c>
      <c r="B12" s="73" t="s">
        <v>94</v>
      </c>
      <c r="C12" s="6">
        <v>4034395.3705325536</v>
      </c>
      <c r="D12" s="6">
        <v>3358505.595002759</v>
      </c>
      <c r="E12" s="6">
        <v>675889.7755297949</v>
      </c>
      <c r="F12" s="74" t="s">
        <v>107</v>
      </c>
      <c r="H12" s="50"/>
      <c r="I12" s="50"/>
      <c r="J12" s="50"/>
    </row>
    <row r="13" spans="1:10" ht="46.5">
      <c r="A13" s="24" t="s">
        <v>95</v>
      </c>
      <c r="B13" s="73" t="s">
        <v>101</v>
      </c>
      <c r="C13" s="6">
        <v>349005.2917652471</v>
      </c>
      <c r="D13" s="6">
        <v>271036.9541332542</v>
      </c>
      <c r="E13" s="6">
        <v>77968.33763199294</v>
      </c>
      <c r="F13" s="74" t="s">
        <v>108</v>
      </c>
      <c r="H13" s="50"/>
      <c r="I13" s="50"/>
      <c r="J13" s="50"/>
    </row>
    <row r="14" spans="1:10" ht="23.25">
      <c r="A14" s="24" t="s">
        <v>96</v>
      </c>
      <c r="B14" s="73" t="s">
        <v>102</v>
      </c>
      <c r="C14" s="6">
        <v>2806320.593560677</v>
      </c>
      <c r="D14" s="6">
        <v>2276062.6372806714</v>
      </c>
      <c r="E14" s="6">
        <v>530257.9562800056</v>
      </c>
      <c r="F14" s="74" t="s">
        <v>109</v>
      </c>
      <c r="H14" s="50"/>
      <c r="I14" s="50"/>
      <c r="J14" s="50"/>
    </row>
    <row r="15" spans="1:10" ht="46.5">
      <c r="A15" s="24" t="s">
        <v>97</v>
      </c>
      <c r="B15" s="73" t="s">
        <v>103</v>
      </c>
      <c r="C15" s="6">
        <v>1355186.8012524934</v>
      </c>
      <c r="D15" s="6">
        <v>1153061.7299022716</v>
      </c>
      <c r="E15" s="6">
        <v>202125.07135022175</v>
      </c>
      <c r="F15" s="74" t="s">
        <v>110</v>
      </c>
      <c r="H15" s="50"/>
      <c r="I15" s="50"/>
      <c r="J15" s="50"/>
    </row>
    <row r="16" spans="1:10" ht="23.25">
      <c r="A16" s="24" t="s">
        <v>98</v>
      </c>
      <c r="B16" s="73" t="s">
        <v>104</v>
      </c>
      <c r="C16" s="6">
        <v>2726877.1842299253</v>
      </c>
      <c r="D16" s="6">
        <v>2105687.7976841284</v>
      </c>
      <c r="E16" s="6">
        <v>621189.3865457969</v>
      </c>
      <c r="F16" s="74" t="s">
        <v>111</v>
      </c>
      <c r="H16" s="50"/>
      <c r="I16" s="50"/>
      <c r="J16" s="50"/>
    </row>
    <row r="17" spans="1:10" ht="69.75">
      <c r="A17" s="24" t="s">
        <v>99</v>
      </c>
      <c r="B17" s="73" t="s">
        <v>105</v>
      </c>
      <c r="C17" s="6">
        <v>517797</v>
      </c>
      <c r="D17" s="6">
        <v>414237.60000000003</v>
      </c>
      <c r="E17" s="6">
        <v>103559.39999999997</v>
      </c>
      <c r="F17" s="74" t="s">
        <v>112</v>
      </c>
      <c r="H17" s="50"/>
      <c r="I17" s="50"/>
      <c r="J17" s="50"/>
    </row>
    <row r="18" spans="1:10" ht="46.5">
      <c r="A18" s="24" t="s">
        <v>121</v>
      </c>
      <c r="B18" s="73" t="s">
        <v>120</v>
      </c>
      <c r="C18" s="6">
        <v>6499739.237399863</v>
      </c>
      <c r="D18" s="6">
        <v>4753768.192683143</v>
      </c>
      <c r="E18" s="6">
        <v>1745971.0447167205</v>
      </c>
      <c r="F18" s="74" t="s">
        <v>122</v>
      </c>
      <c r="H18" s="50"/>
      <c r="I18" s="50"/>
      <c r="J18" s="50"/>
    </row>
    <row r="19" spans="1:10" ht="23.25">
      <c r="A19" s="24" t="s">
        <v>100</v>
      </c>
      <c r="B19" s="73" t="s">
        <v>106</v>
      </c>
      <c r="C19" s="6">
        <v>6560799.100989799</v>
      </c>
      <c r="D19" s="6">
        <v>5271036.866374075</v>
      </c>
      <c r="E19" s="6">
        <v>1289762.2346157236</v>
      </c>
      <c r="F19" s="74" t="s">
        <v>113</v>
      </c>
      <c r="H19" s="50"/>
      <c r="I19" s="50"/>
      <c r="J19" s="50"/>
    </row>
    <row r="20" spans="1:10" ht="23.25">
      <c r="A20" s="24" t="s">
        <v>73</v>
      </c>
      <c r="B20" s="8" t="s">
        <v>153</v>
      </c>
      <c r="C20" s="6">
        <v>365592.1187414601</v>
      </c>
      <c r="D20" s="6">
        <v>281540.7742569349</v>
      </c>
      <c r="E20" s="6">
        <v>84051.34448452521</v>
      </c>
      <c r="F20" s="26" t="s">
        <v>175</v>
      </c>
      <c r="H20" s="50"/>
      <c r="I20" s="50"/>
      <c r="J20" s="50"/>
    </row>
    <row r="21" spans="1:10" ht="23.25">
      <c r="A21" s="24" t="s">
        <v>74</v>
      </c>
      <c r="B21" s="8" t="s">
        <v>154</v>
      </c>
      <c r="C21" s="6">
        <v>1916468.5437788018</v>
      </c>
      <c r="D21" s="6">
        <v>1293983.7224730065</v>
      </c>
      <c r="E21" s="6">
        <v>622484.8213057953</v>
      </c>
      <c r="F21" s="26" t="s">
        <v>176</v>
      </c>
      <c r="H21" s="50"/>
      <c r="I21" s="50"/>
      <c r="J21" s="50"/>
    </row>
    <row r="22" spans="1:10" ht="46.5">
      <c r="A22" s="24" t="s">
        <v>75</v>
      </c>
      <c r="B22" s="8" t="s">
        <v>155</v>
      </c>
      <c r="C22" s="6">
        <v>4423703.564144433</v>
      </c>
      <c r="D22" s="6">
        <v>3334574.6522202245</v>
      </c>
      <c r="E22" s="6">
        <v>1089128.911924208</v>
      </c>
      <c r="F22" s="26" t="s">
        <v>177</v>
      </c>
      <c r="H22" s="50"/>
      <c r="I22" s="50"/>
      <c r="J22" s="50"/>
    </row>
    <row r="23" spans="1:10" ht="46.5">
      <c r="A23" s="24" t="s">
        <v>76</v>
      </c>
      <c r="B23" s="8" t="s">
        <v>156</v>
      </c>
      <c r="C23" s="6">
        <v>923017.7089400886</v>
      </c>
      <c r="D23" s="6">
        <v>654892.7029968639</v>
      </c>
      <c r="E23" s="6">
        <v>268125.00594322477</v>
      </c>
      <c r="F23" s="26" t="s">
        <v>178</v>
      </c>
      <c r="H23" s="50"/>
      <c r="I23" s="50"/>
      <c r="J23" s="50"/>
    </row>
    <row r="24" spans="1:10" ht="23.25">
      <c r="A24" s="24" t="s">
        <v>77</v>
      </c>
      <c r="B24" s="8" t="s">
        <v>157</v>
      </c>
      <c r="C24" s="6">
        <v>542138.1087885523</v>
      </c>
      <c r="D24" s="6">
        <v>407741.5973919368</v>
      </c>
      <c r="E24" s="6">
        <v>134396.51139661553</v>
      </c>
      <c r="F24" s="26" t="s">
        <v>179</v>
      </c>
      <c r="H24" s="50"/>
      <c r="I24" s="50"/>
      <c r="J24" s="50"/>
    </row>
    <row r="25" spans="1:10" ht="23.25">
      <c r="A25" s="24" t="s">
        <v>78</v>
      </c>
      <c r="B25" s="8" t="s">
        <v>158</v>
      </c>
      <c r="C25" s="6">
        <v>610614.9578782514</v>
      </c>
      <c r="D25" s="6">
        <v>504543.9062086886</v>
      </c>
      <c r="E25" s="6">
        <v>106071.05166956282</v>
      </c>
      <c r="F25" s="26" t="s">
        <v>180</v>
      </c>
      <c r="H25" s="50"/>
      <c r="I25" s="50"/>
      <c r="J25" s="50"/>
    </row>
    <row r="26" spans="1:10" ht="46.5">
      <c r="A26" s="24" t="s">
        <v>79</v>
      </c>
      <c r="B26" s="8" t="s">
        <v>159</v>
      </c>
      <c r="C26" s="6">
        <v>773220.5550044447</v>
      </c>
      <c r="D26" s="6">
        <v>508158.84762444</v>
      </c>
      <c r="E26" s="6">
        <v>265061.7073800047</v>
      </c>
      <c r="F26" s="26" t="s">
        <v>181</v>
      </c>
      <c r="H26" s="50"/>
      <c r="I26" s="50"/>
      <c r="J26" s="50"/>
    </row>
    <row r="27" spans="1:10" ht="46.5">
      <c r="A27" s="24" t="s">
        <v>80</v>
      </c>
      <c r="B27" s="8" t="s">
        <v>160</v>
      </c>
      <c r="C27" s="6">
        <v>1447831.9128532195</v>
      </c>
      <c r="D27" s="6">
        <v>1089210.3726250723</v>
      </c>
      <c r="E27" s="6">
        <v>358621.5402281473</v>
      </c>
      <c r="F27" s="26" t="s">
        <v>182</v>
      </c>
      <c r="H27" s="50"/>
      <c r="I27" s="50"/>
      <c r="J27" s="50"/>
    </row>
    <row r="28" spans="1:10" ht="23.25">
      <c r="A28" s="24" t="s">
        <v>81</v>
      </c>
      <c r="B28" s="8" t="s">
        <v>161</v>
      </c>
      <c r="C28" s="6">
        <v>1843684.611007777</v>
      </c>
      <c r="D28" s="6">
        <v>1446803.7234259886</v>
      </c>
      <c r="E28" s="6">
        <v>396880.88758178847</v>
      </c>
      <c r="F28" s="26" t="s">
        <v>183</v>
      </c>
      <c r="H28" s="50"/>
      <c r="I28" s="50"/>
      <c r="J28" s="50"/>
    </row>
    <row r="29" spans="1:10" ht="46.5">
      <c r="A29" s="24" t="s">
        <v>82</v>
      </c>
      <c r="B29" s="8" t="s">
        <v>162</v>
      </c>
      <c r="C29" s="6">
        <v>4735318.736847639</v>
      </c>
      <c r="D29" s="6">
        <v>3509939.6403574655</v>
      </c>
      <c r="E29" s="6">
        <v>1225379.0964901736</v>
      </c>
      <c r="F29" s="26" t="s">
        <v>184</v>
      </c>
      <c r="H29" s="50"/>
      <c r="I29" s="50"/>
      <c r="J29" s="50"/>
    </row>
    <row r="30" spans="1:10" ht="23.25">
      <c r="A30" s="24" t="s">
        <v>83</v>
      </c>
      <c r="B30" s="8" t="s">
        <v>163</v>
      </c>
      <c r="C30" s="6">
        <v>433472.932</v>
      </c>
      <c r="D30" s="6">
        <v>291489.00100000005</v>
      </c>
      <c r="E30" s="6">
        <v>141983.93099999992</v>
      </c>
      <c r="F30" s="26" t="s">
        <v>185</v>
      </c>
      <c r="H30" s="50"/>
      <c r="I30" s="50"/>
      <c r="J30" s="50"/>
    </row>
    <row r="31" spans="1:10" ht="46.5">
      <c r="A31" s="24" t="s">
        <v>84</v>
      </c>
      <c r="B31" s="8" t="s">
        <v>164</v>
      </c>
      <c r="C31" s="6">
        <v>1282177.6465058206</v>
      </c>
      <c r="D31" s="6">
        <v>967659.0559303449</v>
      </c>
      <c r="E31" s="6">
        <v>314518.5905754757</v>
      </c>
      <c r="F31" s="26" t="s">
        <v>186</v>
      </c>
      <c r="H31" s="50"/>
      <c r="I31" s="50"/>
      <c r="J31" s="50"/>
    </row>
    <row r="32" spans="1:10" ht="23.25">
      <c r="A32" s="24" t="s">
        <v>85</v>
      </c>
      <c r="B32" s="8" t="s">
        <v>165</v>
      </c>
      <c r="C32" s="6">
        <v>982823.4759922018</v>
      </c>
      <c r="D32" s="6">
        <v>566075.7294951262</v>
      </c>
      <c r="E32" s="6">
        <v>416747.74649707566</v>
      </c>
      <c r="F32" s="26" t="s">
        <v>187</v>
      </c>
      <c r="H32" s="50"/>
      <c r="I32" s="50"/>
      <c r="J32" s="50"/>
    </row>
    <row r="33" spans="1:10" ht="46.5">
      <c r="A33" s="24" t="s">
        <v>86</v>
      </c>
      <c r="B33" s="8" t="s">
        <v>166</v>
      </c>
      <c r="C33" s="6">
        <v>59776.81860465116</v>
      </c>
      <c r="D33" s="6">
        <v>46322.25302325582</v>
      </c>
      <c r="E33" s="6">
        <v>13454.565581395342</v>
      </c>
      <c r="F33" s="26" t="s">
        <v>188</v>
      </c>
      <c r="H33" s="50"/>
      <c r="I33" s="50"/>
      <c r="J33" s="50"/>
    </row>
    <row r="34" spans="1:10" ht="23.25">
      <c r="A34" s="24" t="s">
        <v>87</v>
      </c>
      <c r="B34" s="8" t="s">
        <v>167</v>
      </c>
      <c r="C34" s="6">
        <v>4007509.8600948853</v>
      </c>
      <c r="D34" s="6">
        <v>2158342.463052187</v>
      </c>
      <c r="E34" s="6">
        <v>1849167.3970426982</v>
      </c>
      <c r="F34" s="26" t="s">
        <v>189</v>
      </c>
      <c r="H34" s="50"/>
      <c r="I34" s="50"/>
      <c r="J34" s="50"/>
    </row>
    <row r="35" spans="1:10" ht="46.5">
      <c r="A35" s="24" t="s">
        <v>88</v>
      </c>
      <c r="B35" s="8" t="s">
        <v>150</v>
      </c>
      <c r="C35" s="6">
        <v>54741</v>
      </c>
      <c r="D35" s="6">
        <v>31552.982</v>
      </c>
      <c r="E35" s="6">
        <v>23188.018</v>
      </c>
      <c r="F35" s="26" t="s">
        <v>190</v>
      </c>
      <c r="H35" s="50"/>
      <c r="I35" s="50"/>
      <c r="J35" s="50"/>
    </row>
    <row r="36" spans="1:10" ht="46.5">
      <c r="A36" s="24" t="s">
        <v>89</v>
      </c>
      <c r="B36" s="8" t="s">
        <v>168</v>
      </c>
      <c r="C36" s="6">
        <v>687784.8719993413</v>
      </c>
      <c r="D36" s="6">
        <v>329564.3419635504</v>
      </c>
      <c r="E36" s="6">
        <v>358220.5300357909</v>
      </c>
      <c r="F36" s="26" t="s">
        <v>191</v>
      </c>
      <c r="H36" s="50"/>
      <c r="I36" s="50"/>
      <c r="J36" s="50"/>
    </row>
    <row r="37" spans="1:10" ht="46.5">
      <c r="A37" s="24" t="s">
        <v>90</v>
      </c>
      <c r="B37" s="8" t="s">
        <v>169</v>
      </c>
      <c r="C37" s="6">
        <v>95516.21417474754</v>
      </c>
      <c r="D37" s="6">
        <v>50054.112</v>
      </c>
      <c r="E37" s="6">
        <v>45462.10217474754</v>
      </c>
      <c r="F37" s="26" t="s">
        <v>151</v>
      </c>
      <c r="H37" s="50"/>
      <c r="I37" s="50"/>
      <c r="J37" s="50"/>
    </row>
    <row r="38" spans="1:10" ht="46.5">
      <c r="A38" s="24" t="s">
        <v>91</v>
      </c>
      <c r="B38" s="8" t="s">
        <v>170</v>
      </c>
      <c r="C38" s="6">
        <v>1415819.203410629</v>
      </c>
      <c r="D38" s="6">
        <v>1001629.0135440717</v>
      </c>
      <c r="E38" s="6">
        <v>414190.18986655725</v>
      </c>
      <c r="F38" s="26" t="s">
        <v>192</v>
      </c>
      <c r="H38" s="50"/>
      <c r="I38" s="50"/>
      <c r="J38" s="50"/>
    </row>
    <row r="39" spans="1:10" ht="23.25">
      <c r="A39" s="24" t="s">
        <v>92</v>
      </c>
      <c r="B39" s="8" t="s">
        <v>171</v>
      </c>
      <c r="C39" s="6">
        <v>1501097.900998383</v>
      </c>
      <c r="D39" s="6">
        <v>1272584.1883117636</v>
      </c>
      <c r="E39" s="6">
        <v>228513.7126866195</v>
      </c>
      <c r="F39" s="26" t="s">
        <v>193</v>
      </c>
      <c r="H39" s="50"/>
      <c r="I39" s="50"/>
      <c r="J39" s="50"/>
    </row>
    <row r="40" spans="1:10" ht="23.25">
      <c r="A40" s="24" t="s">
        <v>51</v>
      </c>
      <c r="B40" s="7" t="s">
        <v>172</v>
      </c>
      <c r="C40" s="6">
        <v>6715727.730519497</v>
      </c>
      <c r="D40" s="6">
        <v>4515087.896628728</v>
      </c>
      <c r="E40" s="6">
        <v>2200639.8338907687</v>
      </c>
      <c r="F40" s="25" t="s">
        <v>8</v>
      </c>
      <c r="H40" s="50"/>
      <c r="I40" s="50"/>
      <c r="J40" s="50"/>
    </row>
    <row r="41" spans="1:10" ht="23.25">
      <c r="A41" s="24" t="s">
        <v>52</v>
      </c>
      <c r="B41" s="7" t="s">
        <v>9</v>
      </c>
      <c r="C41" s="6">
        <v>19143012.415972587</v>
      </c>
      <c r="D41" s="6">
        <v>15134984.895545851</v>
      </c>
      <c r="E41" s="6">
        <v>4008027.5204267353</v>
      </c>
      <c r="F41" s="25" t="s">
        <v>10</v>
      </c>
      <c r="H41" s="50"/>
      <c r="I41" s="50"/>
      <c r="J41" s="50"/>
    </row>
    <row r="42" spans="1:10" ht="69.75">
      <c r="A42" s="24" t="s">
        <v>53</v>
      </c>
      <c r="B42" s="7" t="s">
        <v>173</v>
      </c>
      <c r="C42" s="6">
        <v>28104051.971964143</v>
      </c>
      <c r="D42" s="6">
        <v>12788847.097237151</v>
      </c>
      <c r="E42" s="6">
        <v>15315204.874726992</v>
      </c>
      <c r="F42" s="25" t="s">
        <v>11</v>
      </c>
      <c r="H42" s="50"/>
      <c r="I42" s="50"/>
      <c r="J42" s="50"/>
    </row>
    <row r="43" spans="1:10" ht="23.25">
      <c r="A43" s="24" t="s">
        <v>54</v>
      </c>
      <c r="B43" s="7" t="s">
        <v>12</v>
      </c>
      <c r="C43" s="6">
        <v>3019571.3065783684</v>
      </c>
      <c r="D43" s="6">
        <v>1718074.599925598</v>
      </c>
      <c r="E43" s="6">
        <v>1301496.7066527705</v>
      </c>
      <c r="F43" s="25" t="s">
        <v>13</v>
      </c>
      <c r="H43" s="50"/>
      <c r="I43" s="50"/>
      <c r="J43" s="50"/>
    </row>
    <row r="44" spans="1:10" ht="69.75">
      <c r="A44" s="24" t="s">
        <v>55</v>
      </c>
      <c r="B44" s="7" t="s">
        <v>14</v>
      </c>
      <c r="C44" s="6">
        <v>18396138.35496286</v>
      </c>
      <c r="D44" s="6">
        <v>12863400.15978518</v>
      </c>
      <c r="E44" s="6">
        <v>5532738.19517768</v>
      </c>
      <c r="F44" s="25" t="s">
        <v>44</v>
      </c>
      <c r="H44" s="50"/>
      <c r="I44" s="50"/>
      <c r="J44" s="50"/>
    </row>
    <row r="45" spans="1:10" ht="23.25">
      <c r="A45" s="24" t="s">
        <v>56</v>
      </c>
      <c r="B45" s="7" t="s">
        <v>15</v>
      </c>
      <c r="C45" s="6">
        <v>8210935.434054118</v>
      </c>
      <c r="D45" s="6">
        <v>2934966.122509529</v>
      </c>
      <c r="E45" s="6">
        <v>5275969.811544589</v>
      </c>
      <c r="F45" s="25" t="s">
        <v>16</v>
      </c>
      <c r="H45" s="50"/>
      <c r="I45" s="50"/>
      <c r="J45" s="50"/>
    </row>
    <row r="46" spans="1:10" ht="23.25">
      <c r="A46" s="24" t="s">
        <v>57</v>
      </c>
      <c r="B46" s="7" t="s">
        <v>17</v>
      </c>
      <c r="C46" s="6">
        <v>6802133.96235585</v>
      </c>
      <c r="D46" s="6">
        <v>1756363.14740792</v>
      </c>
      <c r="E46" s="6">
        <v>5045770.81494793</v>
      </c>
      <c r="F46" s="25" t="s">
        <v>18</v>
      </c>
      <c r="H46" s="50"/>
      <c r="I46" s="50"/>
      <c r="J46" s="50"/>
    </row>
    <row r="47" spans="1:10" ht="23.25">
      <c r="A47" s="24" t="s">
        <v>58</v>
      </c>
      <c r="B47" s="7" t="s">
        <v>19</v>
      </c>
      <c r="C47" s="6">
        <v>10495119.44935935</v>
      </c>
      <c r="D47" s="6">
        <v>4627465.8796120975</v>
      </c>
      <c r="E47" s="6">
        <v>5867653.069747252</v>
      </c>
      <c r="F47" s="25" t="s">
        <v>194</v>
      </c>
      <c r="H47" s="50"/>
      <c r="I47" s="50"/>
      <c r="J47" s="50"/>
    </row>
    <row r="48" spans="1:10" ht="46.5">
      <c r="A48" s="24" t="s">
        <v>59</v>
      </c>
      <c r="B48" s="7" t="s">
        <v>20</v>
      </c>
      <c r="C48" s="6">
        <v>128916.43769338503</v>
      </c>
      <c r="D48" s="6">
        <v>49875.81103448276</v>
      </c>
      <c r="E48" s="6">
        <v>79040.62665890227</v>
      </c>
      <c r="F48" s="25" t="s">
        <v>21</v>
      </c>
      <c r="H48" s="50"/>
      <c r="I48" s="50"/>
      <c r="J48" s="50"/>
    </row>
    <row r="49" spans="1:10" ht="23.25">
      <c r="A49" s="24" t="s">
        <v>60</v>
      </c>
      <c r="B49" s="7" t="s">
        <v>22</v>
      </c>
      <c r="C49" s="6">
        <v>2514146.9933230616</v>
      </c>
      <c r="D49" s="6">
        <v>1203638.7149961481</v>
      </c>
      <c r="E49" s="6">
        <v>1310508.2783269135</v>
      </c>
      <c r="F49" s="25" t="s">
        <v>23</v>
      </c>
      <c r="H49" s="50"/>
      <c r="I49" s="50"/>
      <c r="J49" s="50"/>
    </row>
    <row r="50" spans="1:10" ht="23.25">
      <c r="A50" s="24" t="s">
        <v>61</v>
      </c>
      <c r="B50" s="7" t="s">
        <v>24</v>
      </c>
      <c r="C50" s="6">
        <v>586325.7620732058</v>
      </c>
      <c r="D50" s="6">
        <v>202090.56150660792</v>
      </c>
      <c r="E50" s="6">
        <v>384235.20056659786</v>
      </c>
      <c r="F50" s="25" t="s">
        <v>25</v>
      </c>
      <c r="H50" s="50"/>
      <c r="I50" s="50"/>
      <c r="J50" s="50"/>
    </row>
    <row r="51" spans="1:10" ht="24.75" customHeight="1">
      <c r="A51" s="24" t="s">
        <v>62</v>
      </c>
      <c r="B51" s="7" t="s">
        <v>26</v>
      </c>
      <c r="C51" s="6">
        <v>5449652.384847581</v>
      </c>
      <c r="D51" s="6">
        <v>3017076.7040256984</v>
      </c>
      <c r="E51" s="6">
        <v>2432575.680821883</v>
      </c>
      <c r="F51" s="25" t="s">
        <v>27</v>
      </c>
      <c r="H51" s="50"/>
      <c r="I51" s="50"/>
      <c r="J51" s="50"/>
    </row>
    <row r="52" spans="1:10" ht="23.25">
      <c r="A52" s="24" t="s">
        <v>63</v>
      </c>
      <c r="B52" s="7" t="s">
        <v>28</v>
      </c>
      <c r="C52" s="6">
        <v>6931272</v>
      </c>
      <c r="D52" s="6">
        <v>2275536.0976</v>
      </c>
      <c r="E52" s="6">
        <v>4655735.9024</v>
      </c>
      <c r="F52" s="25" t="s">
        <v>29</v>
      </c>
      <c r="H52" s="50"/>
      <c r="I52" s="50"/>
      <c r="J52" s="50"/>
    </row>
    <row r="53" spans="1:10" ht="23.25">
      <c r="A53" s="24" t="s">
        <v>64</v>
      </c>
      <c r="B53" s="7" t="s">
        <v>30</v>
      </c>
      <c r="C53" s="6">
        <v>9066354.0407561</v>
      </c>
      <c r="D53" s="6">
        <v>2692648.03708613</v>
      </c>
      <c r="E53" s="6">
        <v>6373706.003669971</v>
      </c>
      <c r="F53" s="25" t="s">
        <v>31</v>
      </c>
      <c r="H53" s="50"/>
      <c r="I53" s="50"/>
      <c r="J53" s="50"/>
    </row>
    <row r="54" spans="1:10" ht="23.25">
      <c r="A54" s="24" t="s">
        <v>65</v>
      </c>
      <c r="B54" s="7" t="s">
        <v>32</v>
      </c>
      <c r="C54" s="6">
        <v>7579195.269337457</v>
      </c>
      <c r="D54" s="6">
        <v>2872515.0070788963</v>
      </c>
      <c r="E54" s="6">
        <v>4706680.26225856</v>
      </c>
      <c r="F54" s="25" t="s">
        <v>33</v>
      </c>
      <c r="H54" s="50"/>
      <c r="I54" s="50"/>
      <c r="J54" s="50"/>
    </row>
    <row r="55" spans="1:10" ht="46.5">
      <c r="A55" s="24" t="s">
        <v>66</v>
      </c>
      <c r="B55" s="7" t="s">
        <v>67</v>
      </c>
      <c r="C55" s="6">
        <v>1036655.90747036</v>
      </c>
      <c r="D55" s="6">
        <v>330404.04258704867</v>
      </c>
      <c r="E55" s="6">
        <v>706251.8648833113</v>
      </c>
      <c r="F55" s="25" t="s">
        <v>68</v>
      </c>
      <c r="H55" s="50"/>
      <c r="I55" s="50"/>
      <c r="J55" s="50"/>
    </row>
    <row r="56" spans="1:10" ht="23.25">
      <c r="A56" s="24" t="s">
        <v>69</v>
      </c>
      <c r="B56" s="7" t="s">
        <v>34</v>
      </c>
      <c r="C56" s="6">
        <v>1887512.9740022577</v>
      </c>
      <c r="D56" s="6">
        <v>1028764.2166112709</v>
      </c>
      <c r="E56" s="6">
        <v>858748.7573909868</v>
      </c>
      <c r="F56" s="25" t="s">
        <v>35</v>
      </c>
      <c r="H56" s="50"/>
      <c r="I56" s="50"/>
      <c r="J56" s="50"/>
    </row>
    <row r="57" spans="1:10" ht="46.5">
      <c r="A57" s="24" t="s">
        <v>70</v>
      </c>
      <c r="B57" s="7" t="s">
        <v>36</v>
      </c>
      <c r="C57" s="6">
        <v>2516464.708307621</v>
      </c>
      <c r="D57" s="6">
        <v>1379651.6453618095</v>
      </c>
      <c r="E57" s="6">
        <v>1136813.0629458115</v>
      </c>
      <c r="F57" s="25" t="s">
        <v>45</v>
      </c>
      <c r="H57" s="50"/>
      <c r="I57" s="50"/>
      <c r="J57" s="50"/>
    </row>
    <row r="58" spans="1:10" ht="23.25">
      <c r="A58" s="24" t="s">
        <v>71</v>
      </c>
      <c r="B58" s="7" t="s">
        <v>37</v>
      </c>
      <c r="C58" s="6">
        <v>938327.8607089799</v>
      </c>
      <c r="D58" s="6">
        <v>458766.36154511204</v>
      </c>
      <c r="E58" s="6">
        <v>479561.49916386785</v>
      </c>
      <c r="F58" s="25" t="s">
        <v>38</v>
      </c>
      <c r="H58" s="50"/>
      <c r="I58" s="50"/>
      <c r="J58" s="50"/>
    </row>
    <row r="59" spans="1:10" ht="46.5">
      <c r="A59" s="24" t="s">
        <v>72</v>
      </c>
      <c r="B59" s="7" t="s">
        <v>147</v>
      </c>
      <c r="C59" s="6">
        <v>200322.096</v>
      </c>
      <c r="D59" s="6"/>
      <c r="E59" s="6">
        <v>200322.096</v>
      </c>
      <c r="F59" s="25" t="s">
        <v>148</v>
      </c>
      <c r="H59" s="50"/>
      <c r="I59" s="50"/>
      <c r="J59" s="50"/>
    </row>
    <row r="60" spans="1:10" ht="46.5">
      <c r="A60" s="24"/>
      <c r="B60" s="7" t="s">
        <v>39</v>
      </c>
      <c r="C60" s="6"/>
      <c r="D60" s="6">
        <v>2081925</v>
      </c>
      <c r="E60" s="6">
        <v>-2081925</v>
      </c>
      <c r="F60" s="25" t="s">
        <v>40</v>
      </c>
      <c r="H60" s="50"/>
      <c r="I60" s="50"/>
      <c r="J60" s="50"/>
    </row>
    <row r="61" spans="1:10" ht="23.25">
      <c r="A61" s="24"/>
      <c r="B61" s="71" t="s">
        <v>41</v>
      </c>
      <c r="C61" s="107">
        <v>221504228.72058386</v>
      </c>
      <c r="D61" s="107">
        <v>127000669.70241074</v>
      </c>
      <c r="E61" s="107">
        <v>94503558.51817313</v>
      </c>
      <c r="F61" s="72" t="s">
        <v>42</v>
      </c>
      <c r="H61" s="50"/>
      <c r="I61" s="50"/>
      <c r="J61" s="50"/>
    </row>
    <row r="62" spans="1:10" ht="24" thickBot="1">
      <c r="A62" s="34"/>
      <c r="B62" s="35" t="s">
        <v>254</v>
      </c>
      <c r="C62" s="36"/>
      <c r="D62" s="36"/>
      <c r="E62" s="36">
        <v>17546019</v>
      </c>
      <c r="F62" s="37" t="s">
        <v>255</v>
      </c>
      <c r="H62" s="50"/>
      <c r="I62" s="50"/>
      <c r="J62" s="50"/>
    </row>
    <row r="63" spans="1:10" s="9" customFormat="1" ht="27" thickBot="1">
      <c r="A63" s="67"/>
      <c r="B63" s="69" t="s">
        <v>115</v>
      </c>
      <c r="C63" s="68"/>
      <c r="D63" s="68"/>
      <c r="E63" s="108">
        <v>112049577.51817313</v>
      </c>
      <c r="F63" s="70" t="s">
        <v>116</v>
      </c>
      <c r="H63" s="50"/>
      <c r="I63" s="50"/>
      <c r="J63" s="50"/>
    </row>
    <row r="64" spans="5:10" ht="20.25">
      <c r="E64" s="5"/>
      <c r="H64" s="50"/>
      <c r="I64" s="50"/>
      <c r="J64" s="50"/>
    </row>
    <row r="65" spans="3:10" ht="20.25">
      <c r="C65" s="50"/>
      <c r="E65" s="5"/>
      <c r="H65" s="50"/>
      <c r="I65" s="50"/>
      <c r="J65" s="50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" right="0" top="0" bottom="0" header="0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S67"/>
  <sheetViews>
    <sheetView zoomScale="51" zoomScaleNormal="51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customWidth="1"/>
    <col min="5" max="5" width="22.00390625" style="3" bestFit="1" customWidth="1"/>
    <col min="6" max="6" width="92.421875" style="2" customWidth="1"/>
    <col min="7" max="16384" width="11.421875" style="2" customWidth="1"/>
  </cols>
  <sheetData>
    <row r="1" ht="20.25">
      <c r="F1" s="104" t="s">
        <v>222</v>
      </c>
    </row>
    <row r="2" spans="1:6" s="9" customFormat="1" ht="26.25">
      <c r="A2" s="167" t="s">
        <v>245</v>
      </c>
      <c r="B2" s="167"/>
      <c r="C2" s="167"/>
      <c r="D2" s="167"/>
      <c r="E2" s="167"/>
      <c r="F2" s="167"/>
    </row>
    <row r="3" spans="1:6" s="4" customFormat="1" ht="23.25">
      <c r="A3" s="168" t="s">
        <v>246</v>
      </c>
      <c r="B3" s="168"/>
      <c r="C3" s="168"/>
      <c r="D3" s="168"/>
      <c r="E3" s="168"/>
      <c r="F3" s="168"/>
    </row>
    <row r="4" spans="1:6" s="30" customFormat="1" ht="18.75" customHeight="1">
      <c r="A4" s="159" t="s">
        <v>264</v>
      </c>
      <c r="B4" s="159"/>
      <c r="C4" s="159"/>
      <c r="D4" s="159"/>
      <c r="E4" s="159"/>
      <c r="F4" s="159"/>
    </row>
    <row r="5" spans="1:7" s="14" customFormat="1" ht="22.5" customHeight="1" thickBot="1">
      <c r="A5" s="166" t="s">
        <v>242</v>
      </c>
      <c r="B5" s="166"/>
      <c r="C5" s="10"/>
      <c r="D5" s="11"/>
      <c r="E5" s="10"/>
      <c r="F5" s="13" t="s">
        <v>224</v>
      </c>
      <c r="G5" s="15" t="s">
        <v>123</v>
      </c>
    </row>
    <row r="6" spans="1:6" ht="116.25">
      <c r="A6" s="21"/>
      <c r="B6" s="22"/>
      <c r="C6" s="28" t="s">
        <v>247</v>
      </c>
      <c r="D6" s="28" t="s">
        <v>149</v>
      </c>
      <c r="E6" s="28" t="s">
        <v>145</v>
      </c>
      <c r="F6" s="23"/>
    </row>
    <row r="7" spans="1:9" ht="23.25">
      <c r="A7" s="24" t="s">
        <v>46</v>
      </c>
      <c r="B7" s="7" t="s">
        <v>0</v>
      </c>
      <c r="C7" s="6">
        <v>26335609.52097355</v>
      </c>
      <c r="D7" s="6">
        <v>12949879.442272402</v>
      </c>
      <c r="E7" s="6">
        <v>13385730.078701146</v>
      </c>
      <c r="F7" s="25" t="s">
        <v>1</v>
      </c>
      <c r="G7" s="50"/>
      <c r="H7" s="50"/>
      <c r="I7" s="50"/>
    </row>
    <row r="8" spans="1:9" ht="23.25">
      <c r="A8" s="24" t="s">
        <v>47</v>
      </c>
      <c r="B8" s="7" t="s">
        <v>2</v>
      </c>
      <c r="C8" s="6">
        <v>88220.52599963742</v>
      </c>
      <c r="D8" s="6">
        <v>39914.449518717745</v>
      </c>
      <c r="E8" s="6">
        <v>48306.07648091968</v>
      </c>
      <c r="F8" s="25" t="s">
        <v>3</v>
      </c>
      <c r="G8" s="50"/>
      <c r="H8" s="50"/>
      <c r="I8" s="50"/>
    </row>
    <row r="9" spans="1:9" ht="23.25">
      <c r="A9" s="24" t="s">
        <v>48</v>
      </c>
      <c r="B9" s="7" t="s">
        <v>4</v>
      </c>
      <c r="C9" s="6">
        <v>986558.622658001</v>
      </c>
      <c r="D9" s="6">
        <v>513997.0424048186</v>
      </c>
      <c r="E9" s="6">
        <v>472561.58025318244</v>
      </c>
      <c r="F9" s="25" t="s">
        <v>5</v>
      </c>
      <c r="G9" s="50"/>
      <c r="H9" s="50"/>
      <c r="I9" s="50"/>
    </row>
    <row r="10" spans="1:9" ht="23.25">
      <c r="A10" s="24" t="s">
        <v>49</v>
      </c>
      <c r="B10" s="7" t="s">
        <v>6</v>
      </c>
      <c r="C10" s="6">
        <v>49720592.75035273</v>
      </c>
      <c r="D10" s="6">
        <v>36975098.384298936</v>
      </c>
      <c r="E10" s="6">
        <v>12745494.366053805</v>
      </c>
      <c r="F10" s="25" t="s">
        <v>7</v>
      </c>
      <c r="G10" s="50"/>
      <c r="H10" s="50"/>
      <c r="I10" s="50"/>
    </row>
    <row r="11" spans="1:9" ht="23.25">
      <c r="A11" s="24" t="s">
        <v>50</v>
      </c>
      <c r="B11" s="8" t="s">
        <v>152</v>
      </c>
      <c r="C11" s="6">
        <v>23780020.310632512</v>
      </c>
      <c r="D11" s="6">
        <v>18783133.635942988</v>
      </c>
      <c r="E11" s="6">
        <v>4996886.674689525</v>
      </c>
      <c r="F11" s="26" t="s">
        <v>174</v>
      </c>
      <c r="G11" s="50"/>
      <c r="H11" s="50"/>
      <c r="I11" s="50"/>
    </row>
    <row r="12" spans="1:9" ht="46.5">
      <c r="A12" s="24" t="s">
        <v>93</v>
      </c>
      <c r="B12" s="73" t="s">
        <v>94</v>
      </c>
      <c r="C12" s="6">
        <v>3816835.733711025</v>
      </c>
      <c r="D12" s="6">
        <v>3187057.837648706</v>
      </c>
      <c r="E12" s="6">
        <v>629777.8960623192</v>
      </c>
      <c r="F12" s="74" t="s">
        <v>107</v>
      </c>
      <c r="G12" s="50"/>
      <c r="H12" s="50"/>
      <c r="I12" s="50"/>
    </row>
    <row r="13" spans="1:9" ht="46.5">
      <c r="A13" s="24" t="s">
        <v>95</v>
      </c>
      <c r="B13" s="73" t="s">
        <v>101</v>
      </c>
      <c r="C13" s="6">
        <v>334616.7706282331</v>
      </c>
      <c r="D13" s="6">
        <v>260331.84754876536</v>
      </c>
      <c r="E13" s="6">
        <v>74284.92307946773</v>
      </c>
      <c r="F13" s="74" t="s">
        <v>108</v>
      </c>
      <c r="G13" s="50"/>
      <c r="H13" s="50"/>
      <c r="I13" s="50"/>
    </row>
    <row r="14" spans="1:9" ht="23.25">
      <c r="A14" s="24" t="s">
        <v>96</v>
      </c>
      <c r="B14" s="73" t="s">
        <v>102</v>
      </c>
      <c r="C14" s="6">
        <v>2558177.38701976</v>
      </c>
      <c r="D14" s="6">
        <v>2077240.0382600452</v>
      </c>
      <c r="E14" s="6">
        <v>480937.34875971475</v>
      </c>
      <c r="F14" s="74" t="s">
        <v>109</v>
      </c>
      <c r="G14" s="50"/>
      <c r="H14" s="50"/>
      <c r="I14" s="50"/>
    </row>
    <row r="15" spans="1:9" ht="46.5">
      <c r="A15" s="24" t="s">
        <v>97</v>
      </c>
      <c r="B15" s="73" t="s">
        <v>103</v>
      </c>
      <c r="C15" s="6">
        <v>1408871.6506498938</v>
      </c>
      <c r="D15" s="6">
        <v>1200358.6463537095</v>
      </c>
      <c r="E15" s="6">
        <v>208513.00429618428</v>
      </c>
      <c r="F15" s="74" t="s">
        <v>110</v>
      </c>
      <c r="G15" s="50"/>
      <c r="H15" s="50"/>
      <c r="I15" s="50"/>
    </row>
    <row r="16" spans="1:9" ht="23.25">
      <c r="A16" s="24" t="s">
        <v>98</v>
      </c>
      <c r="B16" s="73" t="s">
        <v>104</v>
      </c>
      <c r="C16" s="6">
        <v>2522450.6122872145</v>
      </c>
      <c r="D16" s="6">
        <v>1952376.773910304</v>
      </c>
      <c r="E16" s="6">
        <v>570073.8383769104</v>
      </c>
      <c r="F16" s="74" t="s">
        <v>111</v>
      </c>
      <c r="G16" s="50"/>
      <c r="H16" s="50"/>
      <c r="I16" s="50"/>
    </row>
    <row r="17" spans="1:9" ht="48" customHeight="1">
      <c r="A17" s="24" t="s">
        <v>99</v>
      </c>
      <c r="B17" s="73" t="s">
        <v>105</v>
      </c>
      <c r="C17" s="6">
        <v>508337.5339805825</v>
      </c>
      <c r="D17" s="6">
        <v>408195.0397864078</v>
      </c>
      <c r="E17" s="6">
        <v>100142.49419417471</v>
      </c>
      <c r="F17" s="74" t="s">
        <v>112</v>
      </c>
      <c r="G17" s="50"/>
      <c r="H17" s="50"/>
      <c r="I17" s="50"/>
    </row>
    <row r="18" spans="1:9" ht="46.5">
      <c r="A18" s="24" t="s">
        <v>121</v>
      </c>
      <c r="B18" s="73" t="s">
        <v>120</v>
      </c>
      <c r="C18" s="6">
        <v>6313178.701986328</v>
      </c>
      <c r="D18" s="6">
        <v>4618261.7084579915</v>
      </c>
      <c r="E18" s="6">
        <v>1694916.9935283363</v>
      </c>
      <c r="F18" s="74" t="s">
        <v>122</v>
      </c>
      <c r="G18" s="50"/>
      <c r="H18" s="50"/>
      <c r="I18" s="50"/>
    </row>
    <row r="19" spans="1:9" ht="23.25">
      <c r="A19" s="24" t="s">
        <v>100</v>
      </c>
      <c r="B19" s="73" t="s">
        <v>106</v>
      </c>
      <c r="C19" s="6">
        <v>6317551.920369478</v>
      </c>
      <c r="D19" s="6">
        <v>5079311.743977061</v>
      </c>
      <c r="E19" s="6">
        <v>1238240.1763924174</v>
      </c>
      <c r="F19" s="74" t="s">
        <v>113</v>
      </c>
      <c r="G19" s="50"/>
      <c r="H19" s="50"/>
      <c r="I19" s="50"/>
    </row>
    <row r="20" spans="1:9" ht="23.25">
      <c r="A20" s="24" t="s">
        <v>73</v>
      </c>
      <c r="B20" s="8" t="s">
        <v>153</v>
      </c>
      <c r="C20" s="6">
        <v>274431.62745792913</v>
      </c>
      <c r="D20" s="6">
        <v>212684.5112798951</v>
      </c>
      <c r="E20" s="6">
        <v>61747.11617803405</v>
      </c>
      <c r="F20" s="26" t="s">
        <v>175</v>
      </c>
      <c r="G20" s="50"/>
      <c r="H20" s="50"/>
      <c r="I20" s="50"/>
    </row>
    <row r="21" spans="1:9" ht="23.25">
      <c r="A21" s="24" t="s">
        <v>74</v>
      </c>
      <c r="B21" s="8" t="s">
        <v>154</v>
      </c>
      <c r="C21" s="6">
        <v>1741836.877352371</v>
      </c>
      <c r="D21" s="6">
        <v>1177481.729090203</v>
      </c>
      <c r="E21" s="6">
        <v>564355.148262168</v>
      </c>
      <c r="F21" s="26" t="s">
        <v>176</v>
      </c>
      <c r="G21" s="50"/>
      <c r="H21" s="50"/>
      <c r="I21" s="50"/>
    </row>
    <row r="22" spans="1:9" ht="46.5">
      <c r="A22" s="24" t="s">
        <v>75</v>
      </c>
      <c r="B22" s="8" t="s">
        <v>155</v>
      </c>
      <c r="C22" s="6">
        <v>3859653.772778026</v>
      </c>
      <c r="D22" s="6">
        <v>2904038.5984474095</v>
      </c>
      <c r="E22" s="6">
        <v>955615.1743306164</v>
      </c>
      <c r="F22" s="26" t="s">
        <v>177</v>
      </c>
      <c r="G22" s="50"/>
      <c r="H22" s="50"/>
      <c r="I22" s="50"/>
    </row>
    <row r="23" spans="1:9" ht="46.5">
      <c r="A23" s="24" t="s">
        <v>76</v>
      </c>
      <c r="B23" s="8" t="s">
        <v>156</v>
      </c>
      <c r="C23" s="6">
        <v>767262.6705810972</v>
      </c>
      <c r="D23" s="6">
        <v>545523.7587831601</v>
      </c>
      <c r="E23" s="6">
        <v>221738.91179793712</v>
      </c>
      <c r="F23" s="26" t="s">
        <v>178</v>
      </c>
      <c r="G23" s="50"/>
      <c r="H23" s="50"/>
      <c r="I23" s="50"/>
    </row>
    <row r="24" spans="1:9" ht="23.25">
      <c r="A24" s="24" t="s">
        <v>77</v>
      </c>
      <c r="B24" s="8" t="s">
        <v>157</v>
      </c>
      <c r="C24" s="6">
        <v>476658.2719426275</v>
      </c>
      <c r="D24" s="6">
        <v>358923.6787727985</v>
      </c>
      <c r="E24" s="6">
        <v>117734.593169829</v>
      </c>
      <c r="F24" s="26" t="s">
        <v>179</v>
      </c>
      <c r="G24" s="50"/>
      <c r="H24" s="50"/>
      <c r="I24" s="50"/>
    </row>
    <row r="25" spans="1:9" ht="23.25">
      <c r="A25" s="24" t="s">
        <v>78</v>
      </c>
      <c r="B25" s="8" t="s">
        <v>158</v>
      </c>
      <c r="C25" s="6">
        <v>514307.2337345235</v>
      </c>
      <c r="D25" s="6">
        <v>426360.69676592</v>
      </c>
      <c r="E25" s="6">
        <v>87946.53696860356</v>
      </c>
      <c r="F25" s="26" t="s">
        <v>180</v>
      </c>
      <c r="G25" s="50"/>
      <c r="H25" s="50"/>
      <c r="I25" s="50"/>
    </row>
    <row r="26" spans="1:9" ht="46.5">
      <c r="A26" s="24" t="s">
        <v>79</v>
      </c>
      <c r="B26" s="8" t="s">
        <v>159</v>
      </c>
      <c r="C26" s="6">
        <v>605510.6573172135</v>
      </c>
      <c r="D26" s="6">
        <v>399031.52317204373</v>
      </c>
      <c r="E26" s="6">
        <v>206479.13414516975</v>
      </c>
      <c r="F26" s="26" t="s">
        <v>181</v>
      </c>
      <c r="G26" s="50"/>
      <c r="H26" s="50"/>
      <c r="I26" s="50"/>
    </row>
    <row r="27" spans="1:9" ht="46.5">
      <c r="A27" s="24" t="s">
        <v>80</v>
      </c>
      <c r="B27" s="8" t="s">
        <v>160</v>
      </c>
      <c r="C27" s="6">
        <v>1606494.0431481807</v>
      </c>
      <c r="D27" s="6">
        <v>1223355.5790921818</v>
      </c>
      <c r="E27" s="6">
        <v>383138.46405599895</v>
      </c>
      <c r="F27" s="26" t="s">
        <v>182</v>
      </c>
      <c r="G27" s="50"/>
      <c r="H27" s="50"/>
      <c r="I27" s="50"/>
    </row>
    <row r="28" spans="1:9" ht="23.25">
      <c r="A28" s="24" t="s">
        <v>81</v>
      </c>
      <c r="B28" s="8" t="s">
        <v>161</v>
      </c>
      <c r="C28" s="6">
        <v>1612019.3426770412</v>
      </c>
      <c r="D28" s="6">
        <v>1260435.1840014774</v>
      </c>
      <c r="E28" s="6">
        <v>351584.15867556375</v>
      </c>
      <c r="F28" s="26" t="s">
        <v>183</v>
      </c>
      <c r="G28" s="50"/>
      <c r="H28" s="50"/>
      <c r="I28" s="50"/>
    </row>
    <row r="29" spans="1:9" ht="46.5">
      <c r="A29" s="24" t="s">
        <v>82</v>
      </c>
      <c r="B29" s="8" t="s">
        <v>162</v>
      </c>
      <c r="C29" s="6">
        <v>4315544.530748652</v>
      </c>
      <c r="D29" s="6">
        <v>3197134.0418155</v>
      </c>
      <c r="E29" s="6">
        <v>1118410.4889331525</v>
      </c>
      <c r="F29" s="26" t="s">
        <v>184</v>
      </c>
      <c r="G29" s="50"/>
      <c r="H29" s="50"/>
      <c r="I29" s="50"/>
    </row>
    <row r="30" spans="1:9" ht="23.25">
      <c r="A30" s="24" t="s">
        <v>83</v>
      </c>
      <c r="B30" s="8" t="s">
        <v>163</v>
      </c>
      <c r="C30" s="6">
        <v>369145.222204</v>
      </c>
      <c r="D30" s="6">
        <v>248434.734543292</v>
      </c>
      <c r="E30" s="6">
        <v>120710.487660708</v>
      </c>
      <c r="F30" s="26" t="s">
        <v>185</v>
      </c>
      <c r="G30" s="50"/>
      <c r="H30" s="50"/>
      <c r="I30" s="50"/>
    </row>
    <row r="31" spans="1:9" ht="46.5">
      <c r="A31" s="24" t="s">
        <v>84</v>
      </c>
      <c r="B31" s="8" t="s">
        <v>164</v>
      </c>
      <c r="C31" s="6">
        <v>1151572.5520566306</v>
      </c>
      <c r="D31" s="6">
        <v>863285.7042506995</v>
      </c>
      <c r="E31" s="6">
        <v>288286.8478059311</v>
      </c>
      <c r="F31" s="26" t="s">
        <v>186</v>
      </c>
      <c r="G31" s="50"/>
      <c r="H31" s="50"/>
      <c r="I31" s="50"/>
    </row>
    <row r="32" spans="1:9" ht="23.25">
      <c r="A32" s="24" t="s">
        <v>85</v>
      </c>
      <c r="B32" s="8" t="s">
        <v>165</v>
      </c>
      <c r="C32" s="6">
        <v>839613.0261299444</v>
      </c>
      <c r="D32" s="6">
        <v>482777.490024718</v>
      </c>
      <c r="E32" s="6">
        <v>356835.5361052264</v>
      </c>
      <c r="F32" s="26" t="s">
        <v>187</v>
      </c>
      <c r="G32" s="50"/>
      <c r="H32" s="50"/>
      <c r="I32" s="50"/>
    </row>
    <row r="33" spans="1:9" ht="46.5">
      <c r="A33" s="24" t="s">
        <v>86</v>
      </c>
      <c r="B33" s="8" t="s">
        <v>166</v>
      </c>
      <c r="C33" s="6">
        <v>54867.362904</v>
      </c>
      <c r="D33" s="6">
        <v>42577.073613504</v>
      </c>
      <c r="E33" s="6">
        <v>12290.289290496003</v>
      </c>
      <c r="F33" s="26" t="s">
        <v>188</v>
      </c>
      <c r="G33" s="50"/>
      <c r="H33" s="50"/>
      <c r="I33" s="50"/>
    </row>
    <row r="34" spans="1:9" ht="23.25">
      <c r="A34" s="24" t="s">
        <v>87</v>
      </c>
      <c r="B34" s="8" t="s">
        <v>167</v>
      </c>
      <c r="C34" s="6">
        <v>4021821.5975226723</v>
      </c>
      <c r="D34" s="6">
        <v>2171783.662662243</v>
      </c>
      <c r="E34" s="6">
        <v>1850037.9348604293</v>
      </c>
      <c r="F34" s="26" t="s">
        <v>189</v>
      </c>
      <c r="G34" s="50"/>
      <c r="H34" s="50"/>
      <c r="I34" s="50"/>
    </row>
    <row r="35" spans="1:9" ht="46.5">
      <c r="A35" s="24" t="s">
        <v>88</v>
      </c>
      <c r="B35" s="8" t="s">
        <v>150</v>
      </c>
      <c r="C35" s="6">
        <v>50285</v>
      </c>
      <c r="D35" s="6">
        <v>28964.159999999996</v>
      </c>
      <c r="E35" s="6">
        <v>21320.840000000004</v>
      </c>
      <c r="F35" s="26" t="s">
        <v>190</v>
      </c>
      <c r="G35" s="50"/>
      <c r="H35" s="50"/>
      <c r="I35" s="50"/>
    </row>
    <row r="36" spans="1:9" ht="46.5">
      <c r="A36" s="24" t="s">
        <v>89</v>
      </c>
      <c r="B36" s="8" t="s">
        <v>168</v>
      </c>
      <c r="C36" s="6">
        <v>648267.8414657094</v>
      </c>
      <c r="D36" s="6">
        <v>310520.2960620748</v>
      </c>
      <c r="E36" s="6">
        <v>337747.5454036346</v>
      </c>
      <c r="F36" s="26" t="s">
        <v>191</v>
      </c>
      <c r="G36" s="50"/>
      <c r="H36" s="50"/>
      <c r="I36" s="50"/>
    </row>
    <row r="37" spans="1:9" ht="46.5">
      <c r="A37" s="24" t="s">
        <v>90</v>
      </c>
      <c r="B37" s="8" t="s">
        <v>169</v>
      </c>
      <c r="C37" s="6">
        <v>86621.88696461204</v>
      </c>
      <c r="D37" s="6">
        <v>45389.86876945671</v>
      </c>
      <c r="E37" s="6">
        <v>41232.01819515533</v>
      </c>
      <c r="F37" s="26" t="s">
        <v>151</v>
      </c>
      <c r="G37" s="50"/>
      <c r="H37" s="50"/>
      <c r="I37" s="50"/>
    </row>
    <row r="38" spans="1:9" ht="46.5">
      <c r="A38" s="24" t="s">
        <v>91</v>
      </c>
      <c r="B38" s="8" t="s">
        <v>170</v>
      </c>
      <c r="C38" s="6">
        <v>1431264.6047511206</v>
      </c>
      <c r="D38" s="6">
        <v>1011904.0755590422</v>
      </c>
      <c r="E38" s="6">
        <v>419360.5291920784</v>
      </c>
      <c r="F38" s="26" t="s">
        <v>192</v>
      </c>
      <c r="G38" s="50"/>
      <c r="H38" s="50"/>
      <c r="I38" s="50"/>
    </row>
    <row r="39" spans="1:9" ht="23.25">
      <c r="A39" s="24" t="s">
        <v>92</v>
      </c>
      <c r="B39" s="8" t="s">
        <v>171</v>
      </c>
      <c r="C39" s="6">
        <v>1513394.3179838702</v>
      </c>
      <c r="D39" s="6">
        <v>1281358.381650322</v>
      </c>
      <c r="E39" s="6">
        <v>232035.93633354828</v>
      </c>
      <c r="F39" s="26" t="s">
        <v>193</v>
      </c>
      <c r="G39" s="50"/>
      <c r="H39" s="50"/>
      <c r="I39" s="50"/>
    </row>
    <row r="40" spans="1:9" ht="23.25">
      <c r="A40" s="24" t="s">
        <v>51</v>
      </c>
      <c r="B40" s="7" t="s">
        <v>172</v>
      </c>
      <c r="C40" s="6">
        <v>6675055.91792262</v>
      </c>
      <c r="D40" s="6">
        <v>4492312.632761924</v>
      </c>
      <c r="E40" s="6">
        <v>2182743.285160696</v>
      </c>
      <c r="F40" s="25" t="s">
        <v>8</v>
      </c>
      <c r="G40" s="50"/>
      <c r="H40" s="50"/>
      <c r="I40" s="50"/>
    </row>
    <row r="41" spans="1:9" ht="23.25">
      <c r="A41" s="24" t="s">
        <v>52</v>
      </c>
      <c r="B41" s="7" t="s">
        <v>9</v>
      </c>
      <c r="C41" s="6">
        <v>17924168.928813286</v>
      </c>
      <c r="D41" s="6">
        <v>14186191.04372285</v>
      </c>
      <c r="E41" s="6">
        <v>3737977.885090437</v>
      </c>
      <c r="F41" s="25" t="s">
        <v>10</v>
      </c>
      <c r="G41" s="50"/>
      <c r="H41" s="50"/>
      <c r="I41" s="50"/>
    </row>
    <row r="42" spans="1:9" ht="69.75">
      <c r="A42" s="24" t="s">
        <v>53</v>
      </c>
      <c r="B42" s="7" t="s">
        <v>173</v>
      </c>
      <c r="C42" s="6">
        <v>26909838.33206268</v>
      </c>
      <c r="D42" s="6">
        <v>12297796.117752645</v>
      </c>
      <c r="E42" s="6">
        <v>14612042.214310035</v>
      </c>
      <c r="F42" s="25" t="s">
        <v>11</v>
      </c>
      <c r="G42" s="50"/>
      <c r="H42" s="50"/>
      <c r="I42" s="50"/>
    </row>
    <row r="43" spans="1:9" ht="23.25">
      <c r="A43" s="24" t="s">
        <v>54</v>
      </c>
      <c r="B43" s="7" t="s">
        <v>12</v>
      </c>
      <c r="C43" s="6">
        <v>2877087.1301737786</v>
      </c>
      <c r="D43" s="6">
        <v>1639939.664199054</v>
      </c>
      <c r="E43" s="6">
        <v>1237147.4659747246</v>
      </c>
      <c r="F43" s="25" t="s">
        <v>13</v>
      </c>
      <c r="G43" s="50"/>
      <c r="H43" s="50"/>
      <c r="I43" s="50"/>
    </row>
    <row r="44" spans="1:9" ht="69.75">
      <c r="A44" s="24" t="s">
        <v>55</v>
      </c>
      <c r="B44" s="7" t="s">
        <v>14</v>
      </c>
      <c r="C44" s="6">
        <v>16939846.157849386</v>
      </c>
      <c r="D44" s="6">
        <v>11840056.227071278</v>
      </c>
      <c r="E44" s="6">
        <v>5099789.930778109</v>
      </c>
      <c r="F44" s="25" t="s">
        <v>44</v>
      </c>
      <c r="G44" s="50"/>
      <c r="H44" s="50"/>
      <c r="I44" s="50"/>
    </row>
    <row r="45" spans="1:9" ht="23.25">
      <c r="A45" s="24" t="s">
        <v>56</v>
      </c>
      <c r="B45" s="7" t="s">
        <v>15</v>
      </c>
      <c r="C45" s="6">
        <v>8150830.074062113</v>
      </c>
      <c r="D45" s="6">
        <v>2917997.166514236</v>
      </c>
      <c r="E45" s="6">
        <v>5232832.907547876</v>
      </c>
      <c r="F45" s="25" t="s">
        <v>16</v>
      </c>
      <c r="G45" s="50"/>
      <c r="H45" s="50"/>
      <c r="I45" s="50"/>
    </row>
    <row r="46" spans="1:9" ht="23.25">
      <c r="A46" s="24" t="s">
        <v>57</v>
      </c>
      <c r="B46" s="7" t="s">
        <v>17</v>
      </c>
      <c r="C46" s="6">
        <v>6100569.472964891</v>
      </c>
      <c r="D46" s="6">
        <v>1580047.4934979067</v>
      </c>
      <c r="E46" s="6">
        <v>4520521.979466984</v>
      </c>
      <c r="F46" s="25" t="s">
        <v>18</v>
      </c>
      <c r="G46" s="50"/>
      <c r="H46" s="50"/>
      <c r="I46" s="50"/>
    </row>
    <row r="47" spans="1:9" ht="23.25">
      <c r="A47" s="24" t="s">
        <v>58</v>
      </c>
      <c r="B47" s="7" t="s">
        <v>19</v>
      </c>
      <c r="C47" s="6">
        <v>9845366.466696233</v>
      </c>
      <c r="D47" s="6">
        <v>4358200.357616963</v>
      </c>
      <c r="E47" s="6">
        <v>5487166.10907927</v>
      </c>
      <c r="F47" s="25" t="s">
        <v>194</v>
      </c>
      <c r="G47" s="50"/>
      <c r="H47" s="50"/>
      <c r="I47" s="50"/>
    </row>
    <row r="48" spans="1:9" ht="46.5">
      <c r="A48" s="24" t="s">
        <v>59</v>
      </c>
      <c r="B48" s="7" t="s">
        <v>20</v>
      </c>
      <c r="C48" s="6">
        <v>122944.0041672351</v>
      </c>
      <c r="D48" s="6">
        <v>47702.27361688722</v>
      </c>
      <c r="E48" s="6">
        <v>75241.73055034789</v>
      </c>
      <c r="F48" s="25" t="s">
        <v>21</v>
      </c>
      <c r="G48" s="50"/>
      <c r="H48" s="50"/>
      <c r="I48" s="50"/>
    </row>
    <row r="49" spans="1:9" ht="23.25">
      <c r="A49" s="24" t="s">
        <v>60</v>
      </c>
      <c r="B49" s="7" t="s">
        <v>22</v>
      </c>
      <c r="C49" s="6">
        <v>2396708.2872479134</v>
      </c>
      <c r="D49" s="6">
        <v>1148023.2695917506</v>
      </c>
      <c r="E49" s="6">
        <v>1248685.0176561628</v>
      </c>
      <c r="F49" s="25" t="s">
        <v>23</v>
      </c>
      <c r="G49" s="50"/>
      <c r="H49" s="50"/>
      <c r="I49" s="50"/>
    </row>
    <row r="50" spans="1:9" ht="23.25">
      <c r="A50" s="24" t="s">
        <v>61</v>
      </c>
      <c r="B50" s="7" t="s">
        <v>24</v>
      </c>
      <c r="C50" s="6">
        <v>537060.2965735992</v>
      </c>
      <c r="D50" s="6">
        <v>185822.86261446532</v>
      </c>
      <c r="E50" s="6">
        <v>351237.4339591339</v>
      </c>
      <c r="F50" s="25" t="s">
        <v>25</v>
      </c>
      <c r="G50" s="50"/>
      <c r="H50" s="50"/>
      <c r="I50" s="50"/>
    </row>
    <row r="51" spans="1:9" ht="46.5">
      <c r="A51" s="24" t="s">
        <v>62</v>
      </c>
      <c r="B51" s="7" t="s">
        <v>26</v>
      </c>
      <c r="C51" s="6">
        <v>5036837.030733633</v>
      </c>
      <c r="D51" s="6">
        <v>2805518.2261186335</v>
      </c>
      <c r="E51" s="6">
        <v>2231318.8046149993</v>
      </c>
      <c r="F51" s="25" t="s">
        <v>27</v>
      </c>
      <c r="G51" s="50"/>
      <c r="H51" s="50"/>
      <c r="I51" s="50"/>
    </row>
    <row r="52" spans="1:9" ht="23.25">
      <c r="A52" s="24" t="s">
        <v>63</v>
      </c>
      <c r="B52" s="7" t="s">
        <v>28</v>
      </c>
      <c r="C52" s="6">
        <v>5985986.245999999</v>
      </c>
      <c r="D52" s="6">
        <v>1975375.4611799999</v>
      </c>
      <c r="E52" s="6">
        <v>4010610.7848199997</v>
      </c>
      <c r="F52" s="25" t="s">
        <v>29</v>
      </c>
      <c r="G52" s="50"/>
      <c r="H52" s="50"/>
      <c r="I52" s="50"/>
    </row>
    <row r="53" spans="1:9" ht="23.25">
      <c r="A53" s="24" t="s">
        <v>64</v>
      </c>
      <c r="B53" s="7" t="s">
        <v>30</v>
      </c>
      <c r="C53" s="6">
        <v>8351064.147000336</v>
      </c>
      <c r="D53" s="6">
        <v>2484441.5837326</v>
      </c>
      <c r="E53" s="6">
        <v>5866622.563267736</v>
      </c>
      <c r="F53" s="25" t="s">
        <v>31</v>
      </c>
      <c r="G53" s="50"/>
      <c r="H53" s="50"/>
      <c r="I53" s="50"/>
    </row>
    <row r="54" spans="1:9" ht="23.25">
      <c r="A54" s="24" t="s">
        <v>65</v>
      </c>
      <c r="B54" s="7" t="s">
        <v>32</v>
      </c>
      <c r="C54" s="6">
        <v>6726074.835178215</v>
      </c>
      <c r="D54" s="6">
        <v>2551872.792466615</v>
      </c>
      <c r="E54" s="6">
        <v>4174202.0427116</v>
      </c>
      <c r="F54" s="25" t="s">
        <v>33</v>
      </c>
      <c r="G54" s="50"/>
      <c r="H54" s="50"/>
      <c r="I54" s="50"/>
    </row>
    <row r="55" spans="1:9" ht="46.5">
      <c r="A55" s="24" t="s">
        <v>66</v>
      </c>
      <c r="B55" s="7" t="s">
        <v>67</v>
      </c>
      <c r="C55" s="6">
        <v>988630.7241529421</v>
      </c>
      <c r="D55" s="6">
        <v>315373.2010047885</v>
      </c>
      <c r="E55" s="6">
        <v>673257.5231481536</v>
      </c>
      <c r="F55" s="25" t="s">
        <v>68</v>
      </c>
      <c r="G55" s="50"/>
      <c r="H55" s="50"/>
      <c r="I55" s="50"/>
    </row>
    <row r="56" spans="1:9" ht="23.25">
      <c r="A56" s="24" t="s">
        <v>69</v>
      </c>
      <c r="B56" s="7" t="s">
        <v>34</v>
      </c>
      <c r="C56" s="6">
        <v>1800068.3783504153</v>
      </c>
      <c r="D56" s="6">
        <v>982837.3345793268</v>
      </c>
      <c r="E56" s="6">
        <v>817231.0437710885</v>
      </c>
      <c r="F56" s="25" t="s">
        <v>35</v>
      </c>
      <c r="G56" s="50"/>
      <c r="H56" s="50"/>
      <c r="I56" s="50"/>
    </row>
    <row r="57" spans="1:9" ht="46.5">
      <c r="A57" s="24" t="s">
        <v>70</v>
      </c>
      <c r="B57" s="7" t="s">
        <v>36</v>
      </c>
      <c r="C57" s="6">
        <v>2399882.0718325465</v>
      </c>
      <c r="D57" s="6">
        <v>1317535.257436068</v>
      </c>
      <c r="E57" s="6">
        <v>1082346.8143964785</v>
      </c>
      <c r="F57" s="25" t="s">
        <v>45</v>
      </c>
      <c r="G57" s="50"/>
      <c r="H57" s="50"/>
      <c r="I57" s="50"/>
    </row>
    <row r="58" spans="1:9" ht="23.25">
      <c r="A58" s="24" t="s">
        <v>71</v>
      </c>
      <c r="B58" s="7" t="s">
        <v>37</v>
      </c>
      <c r="C58" s="6">
        <v>894857.0599787609</v>
      </c>
      <c r="D58" s="6">
        <v>437585.10232961405</v>
      </c>
      <c r="E58" s="6">
        <v>457271.95764914685</v>
      </c>
      <c r="F58" s="25" t="s">
        <v>38</v>
      </c>
      <c r="G58" s="50"/>
      <c r="H58" s="50"/>
      <c r="I58" s="50"/>
    </row>
    <row r="59" spans="1:9" ht="46.5">
      <c r="A59" s="24" t="s">
        <v>72</v>
      </c>
      <c r="B59" s="7" t="s">
        <v>147</v>
      </c>
      <c r="C59" s="6">
        <v>191041.58512345402</v>
      </c>
      <c r="D59" s="6"/>
      <c r="E59" s="6">
        <v>191041.58512345402</v>
      </c>
      <c r="F59" s="25" t="s">
        <v>148</v>
      </c>
      <c r="G59" s="50"/>
      <c r="H59" s="50"/>
      <c r="I59" s="50"/>
    </row>
    <row r="60" spans="1:9" ht="46.5">
      <c r="A60" s="24"/>
      <c r="B60" s="7" t="s">
        <v>39</v>
      </c>
      <c r="C60" s="6"/>
      <c r="D60" s="6">
        <v>1845731.8325612736</v>
      </c>
      <c r="E60" s="6">
        <v>-1845731.8325612736</v>
      </c>
      <c r="F60" s="25" t="s">
        <v>40</v>
      </c>
      <c r="G60" s="50"/>
      <c r="H60" s="50"/>
      <c r="I60" s="50"/>
    </row>
    <row r="61" spans="1:9" ht="23.25">
      <c r="A61" s="24"/>
      <c r="B61" s="71" t="s">
        <v>41</v>
      </c>
      <c r="C61" s="107">
        <v>207984898.5668679</v>
      </c>
      <c r="D61" s="107">
        <v>119889249.21886373</v>
      </c>
      <c r="E61" s="107">
        <v>88095649.34800422</v>
      </c>
      <c r="F61" s="72" t="s">
        <v>42</v>
      </c>
      <c r="G61" s="50"/>
      <c r="H61" s="50"/>
      <c r="I61" s="50"/>
    </row>
    <row r="62" spans="1:9" ht="24" thickBot="1">
      <c r="A62" s="34"/>
      <c r="B62" s="35" t="s">
        <v>254</v>
      </c>
      <c r="C62" s="36"/>
      <c r="D62" s="36"/>
      <c r="E62" s="36">
        <v>17231933.94249908</v>
      </c>
      <c r="F62" s="37" t="s">
        <v>255</v>
      </c>
      <c r="G62" s="50"/>
      <c r="H62" s="50"/>
      <c r="I62" s="50"/>
    </row>
    <row r="63" spans="1:9" s="9" customFormat="1" ht="27" thickBot="1">
      <c r="A63" s="67"/>
      <c r="B63" s="69" t="s">
        <v>115</v>
      </c>
      <c r="C63" s="68"/>
      <c r="D63" s="68"/>
      <c r="E63" s="108">
        <v>105327583.2905033</v>
      </c>
      <c r="F63" s="70" t="s">
        <v>116</v>
      </c>
      <c r="G63" s="50"/>
      <c r="H63" s="50"/>
      <c r="I63" s="50"/>
    </row>
    <row r="64" spans="1:71" s="18" customFormat="1" ht="22.5">
      <c r="A64" s="16"/>
      <c r="B64" s="17"/>
      <c r="C64" s="17"/>
      <c r="D64" s="17"/>
      <c r="E64" s="20"/>
      <c r="F64" s="19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</row>
    <row r="65" spans="3:5" ht="20.25">
      <c r="C65" s="50"/>
      <c r="D65" s="50"/>
      <c r="E65" s="5"/>
    </row>
    <row r="66" ht="20.25">
      <c r="E66" s="5"/>
    </row>
    <row r="67" spans="3:5" ht="20.25">
      <c r="C67" s="50"/>
      <c r="D67" s="50"/>
      <c r="E67" s="40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S67"/>
  <sheetViews>
    <sheetView zoomScale="50" zoomScaleNormal="50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customWidth="1"/>
    <col min="5" max="5" width="23.57421875" style="3" customWidth="1"/>
    <col min="6" max="6" width="92.421875" style="2" customWidth="1"/>
    <col min="7" max="16384" width="11.421875" style="2" customWidth="1"/>
  </cols>
  <sheetData>
    <row r="1" ht="20.25">
      <c r="F1" s="104" t="s">
        <v>223</v>
      </c>
    </row>
    <row r="2" spans="1:6" s="9" customFormat="1" ht="26.25">
      <c r="A2" s="167" t="s">
        <v>256</v>
      </c>
      <c r="B2" s="167"/>
      <c r="C2" s="167"/>
      <c r="D2" s="167"/>
      <c r="E2" s="167"/>
      <c r="F2" s="167"/>
    </row>
    <row r="3" spans="1:6" s="4" customFormat="1" ht="23.25">
      <c r="A3" s="168" t="s">
        <v>257</v>
      </c>
      <c r="B3" s="168"/>
      <c r="C3" s="168"/>
      <c r="D3" s="168"/>
      <c r="E3" s="168"/>
      <c r="F3" s="168"/>
    </row>
    <row r="4" spans="1:6" s="30" customFormat="1" ht="18.75" customHeight="1">
      <c r="A4" s="159" t="s">
        <v>264</v>
      </c>
      <c r="B4" s="159"/>
      <c r="C4" s="159"/>
      <c r="D4" s="159"/>
      <c r="E4" s="159"/>
      <c r="F4" s="159"/>
    </row>
    <row r="5" spans="1:7" ht="22.5" customHeight="1" thickBot="1">
      <c r="A5" s="169" t="s">
        <v>258</v>
      </c>
      <c r="B5" s="169"/>
      <c r="C5" s="53"/>
      <c r="D5" s="54"/>
      <c r="E5" s="53"/>
      <c r="F5" s="55" t="s">
        <v>259</v>
      </c>
      <c r="G5" s="3"/>
    </row>
    <row r="6" spans="1:6" ht="116.25">
      <c r="A6" s="44"/>
      <c r="B6" s="22"/>
      <c r="C6" s="28" t="s">
        <v>247</v>
      </c>
      <c r="D6" s="28" t="s">
        <v>149</v>
      </c>
      <c r="E6" s="28" t="s">
        <v>145</v>
      </c>
      <c r="F6" s="23"/>
    </row>
    <row r="7" spans="1:12" ht="23.25">
      <c r="A7" s="24" t="s">
        <v>46</v>
      </c>
      <c r="B7" s="7" t="s">
        <v>0</v>
      </c>
      <c r="C7" s="56">
        <v>108.59999999999998</v>
      </c>
      <c r="D7" s="56">
        <v>108.7</v>
      </c>
      <c r="E7" s="56">
        <v>108.50343103219477</v>
      </c>
      <c r="F7" s="25" t="s">
        <v>1</v>
      </c>
      <c r="G7" s="58"/>
      <c r="H7" s="58"/>
      <c r="I7" s="58"/>
      <c r="J7" s="59"/>
      <c r="K7" s="59"/>
      <c r="L7" s="59"/>
    </row>
    <row r="8" spans="1:12" ht="23.25">
      <c r="A8" s="24" t="s">
        <v>47</v>
      </c>
      <c r="B8" s="7" t="s">
        <v>2</v>
      </c>
      <c r="C8" s="56">
        <v>103.07192919566042</v>
      </c>
      <c r="D8" s="56">
        <v>101.92850002412852</v>
      </c>
      <c r="E8" s="56">
        <v>104.03626158117146</v>
      </c>
      <c r="F8" s="25" t="s">
        <v>3</v>
      </c>
      <c r="G8" s="58"/>
      <c r="H8" s="58"/>
      <c r="I8" s="58"/>
      <c r="J8" s="59"/>
      <c r="K8" s="59"/>
      <c r="L8" s="59"/>
    </row>
    <row r="9" spans="1:12" ht="23.25">
      <c r="A9" s="24" t="s">
        <v>48</v>
      </c>
      <c r="B9" s="7" t="s">
        <v>4</v>
      </c>
      <c r="C9" s="56">
        <v>102.2909616590989</v>
      </c>
      <c r="D9" s="56">
        <v>102.05377661328947</v>
      </c>
      <c r="E9" s="56">
        <v>102.55019863032457</v>
      </c>
      <c r="F9" s="25" t="s">
        <v>5</v>
      </c>
      <c r="G9" s="58"/>
      <c r="H9" s="58"/>
      <c r="I9" s="58"/>
      <c r="J9" s="59"/>
      <c r="K9" s="59"/>
      <c r="L9" s="59"/>
    </row>
    <row r="10" spans="1:12" ht="23.25">
      <c r="A10" s="24" t="s">
        <v>49</v>
      </c>
      <c r="B10" s="7" t="s">
        <v>6</v>
      </c>
      <c r="C10" s="56">
        <v>107.90000001798808</v>
      </c>
      <c r="D10" s="56">
        <v>107.82772624446363</v>
      </c>
      <c r="E10" s="56">
        <v>108.11020874078181</v>
      </c>
      <c r="F10" s="25" t="s">
        <v>7</v>
      </c>
      <c r="G10" s="58"/>
      <c r="H10" s="58"/>
      <c r="I10" s="58"/>
      <c r="J10" s="59"/>
      <c r="K10" s="59"/>
      <c r="L10" s="59"/>
    </row>
    <row r="11" spans="1:12" ht="23.25">
      <c r="A11" s="24" t="s">
        <v>50</v>
      </c>
      <c r="B11" s="8" t="s">
        <v>152</v>
      </c>
      <c r="C11" s="56">
        <v>115.30000218746179</v>
      </c>
      <c r="D11" s="56">
        <v>115.16891487145968</v>
      </c>
      <c r="E11" s="56">
        <v>115.79543570664654</v>
      </c>
      <c r="F11" s="26" t="s">
        <v>174</v>
      </c>
      <c r="G11" s="58"/>
      <c r="H11" s="58"/>
      <c r="I11" s="58"/>
      <c r="J11" s="59"/>
      <c r="K11" s="59"/>
      <c r="L11" s="59"/>
    </row>
    <row r="12" spans="1:12" ht="46.5">
      <c r="A12" s="24" t="s">
        <v>93</v>
      </c>
      <c r="B12" s="73" t="s">
        <v>94</v>
      </c>
      <c r="C12" s="56">
        <v>124.66553245649463</v>
      </c>
      <c r="D12" s="56">
        <v>124.65857878821316</v>
      </c>
      <c r="E12" s="56">
        <v>124.70073413234348</v>
      </c>
      <c r="F12" s="74" t="s">
        <v>107</v>
      </c>
      <c r="G12" s="58"/>
      <c r="H12" s="58"/>
      <c r="I12" s="58"/>
      <c r="J12" s="59"/>
      <c r="K12" s="59"/>
      <c r="L12" s="59"/>
    </row>
    <row r="13" spans="1:12" ht="46.5">
      <c r="A13" s="24" t="s">
        <v>95</v>
      </c>
      <c r="B13" s="73" t="s">
        <v>101</v>
      </c>
      <c r="C13" s="56">
        <v>121.5381464402937</v>
      </c>
      <c r="D13" s="56">
        <v>121.34920007796153</v>
      </c>
      <c r="E13" s="56">
        <v>122.20698993848711</v>
      </c>
      <c r="F13" s="74" t="s">
        <v>108</v>
      </c>
      <c r="G13" s="58"/>
      <c r="H13" s="58"/>
      <c r="I13" s="58"/>
      <c r="J13" s="59"/>
      <c r="K13" s="59"/>
      <c r="L13" s="59"/>
    </row>
    <row r="14" spans="1:12" ht="23.25">
      <c r="A14" s="24" t="s">
        <v>96</v>
      </c>
      <c r="B14" s="73" t="s">
        <v>102</v>
      </c>
      <c r="C14" s="56">
        <v>113.94630810021951</v>
      </c>
      <c r="D14" s="56">
        <v>113.82679507338234</v>
      </c>
      <c r="E14" s="56">
        <v>114.46567110822778</v>
      </c>
      <c r="F14" s="74" t="s">
        <v>109</v>
      </c>
      <c r="G14" s="58"/>
      <c r="H14" s="58"/>
      <c r="I14" s="58"/>
      <c r="J14" s="59"/>
      <c r="K14" s="59"/>
      <c r="L14" s="59"/>
    </row>
    <row r="15" spans="1:12" ht="46.5">
      <c r="A15" s="24" t="s">
        <v>97</v>
      </c>
      <c r="B15" s="73" t="s">
        <v>103</v>
      </c>
      <c r="C15" s="56">
        <v>164.3794704553886</v>
      </c>
      <c r="D15" s="56">
        <v>164.13706161381285</v>
      </c>
      <c r="E15" s="56">
        <v>165.79032216129846</v>
      </c>
      <c r="F15" s="74" t="s">
        <v>110</v>
      </c>
      <c r="G15" s="58"/>
      <c r="H15" s="58"/>
      <c r="I15" s="58"/>
      <c r="J15" s="59"/>
      <c r="K15" s="59"/>
      <c r="L15" s="59"/>
    </row>
    <row r="16" spans="1:12" ht="23.25">
      <c r="A16" s="24" t="s">
        <v>98</v>
      </c>
      <c r="B16" s="73" t="s">
        <v>104</v>
      </c>
      <c r="C16" s="56">
        <v>117.22263301178832</v>
      </c>
      <c r="D16" s="56">
        <v>116.90580133265156</v>
      </c>
      <c r="E16" s="56">
        <v>118.32109093637246</v>
      </c>
      <c r="F16" s="74" t="s">
        <v>111</v>
      </c>
      <c r="G16" s="58"/>
      <c r="H16" s="58"/>
      <c r="I16" s="58"/>
      <c r="J16" s="59"/>
      <c r="K16" s="59"/>
      <c r="L16" s="59"/>
    </row>
    <row r="17" spans="1:12" ht="48" customHeight="1">
      <c r="A17" s="24" t="s">
        <v>99</v>
      </c>
      <c r="B17" s="73" t="s">
        <v>105</v>
      </c>
      <c r="C17" s="56">
        <v>119.25891184702355</v>
      </c>
      <c r="D17" s="56">
        <v>118.72036383970166</v>
      </c>
      <c r="E17" s="56">
        <v>121.50708493899889</v>
      </c>
      <c r="F17" s="74" t="s">
        <v>112</v>
      </c>
      <c r="G17" s="58"/>
      <c r="H17" s="58"/>
      <c r="I17" s="58"/>
      <c r="J17" s="59"/>
      <c r="K17" s="59"/>
      <c r="L17" s="59"/>
    </row>
    <row r="18" spans="1:12" ht="46.5">
      <c r="A18" s="24" t="s">
        <v>121</v>
      </c>
      <c r="B18" s="73" t="s">
        <v>120</v>
      </c>
      <c r="C18" s="56">
        <v>117.1010053705363</v>
      </c>
      <c r="D18" s="56">
        <v>116.58877805350691</v>
      </c>
      <c r="E18" s="56">
        <v>118.51999043735249</v>
      </c>
      <c r="F18" s="74" t="s">
        <v>122</v>
      </c>
      <c r="G18" s="58"/>
      <c r="H18" s="58"/>
      <c r="I18" s="58"/>
      <c r="J18" s="59"/>
      <c r="K18" s="59"/>
      <c r="L18" s="59"/>
    </row>
    <row r="19" spans="1:12" ht="23.25">
      <c r="A19" s="24" t="s">
        <v>100</v>
      </c>
      <c r="B19" s="73" t="s">
        <v>106</v>
      </c>
      <c r="C19" s="56">
        <v>101.63338441080863</v>
      </c>
      <c r="D19" s="56">
        <v>101.4486365167546</v>
      </c>
      <c r="E19" s="56">
        <v>102.39840685161367</v>
      </c>
      <c r="F19" s="74" t="s">
        <v>113</v>
      </c>
      <c r="G19" s="58"/>
      <c r="H19" s="58"/>
      <c r="I19" s="58"/>
      <c r="J19" s="59"/>
      <c r="K19" s="59"/>
      <c r="L19" s="59"/>
    </row>
    <row r="20" spans="1:12" ht="23.25">
      <c r="A20" s="24" t="s">
        <v>73</v>
      </c>
      <c r="B20" s="8" t="s">
        <v>153</v>
      </c>
      <c r="C20" s="56">
        <v>53.35395689115659</v>
      </c>
      <c r="D20" s="56">
        <v>53.07502325273461</v>
      </c>
      <c r="E20" s="56">
        <v>54.337583350121555</v>
      </c>
      <c r="F20" s="26" t="s">
        <v>175</v>
      </c>
      <c r="G20" s="58"/>
      <c r="H20" s="58"/>
      <c r="I20" s="58"/>
      <c r="J20" s="59"/>
      <c r="K20" s="59"/>
      <c r="L20" s="59"/>
    </row>
    <row r="21" spans="1:12" ht="23.25">
      <c r="A21" s="24" t="s">
        <v>74</v>
      </c>
      <c r="B21" s="8" t="s">
        <v>154</v>
      </c>
      <c r="C21" s="56">
        <v>104.46459645745306</v>
      </c>
      <c r="D21" s="56">
        <v>104.31029129281872</v>
      </c>
      <c r="E21" s="56">
        <v>104.7882108287887</v>
      </c>
      <c r="F21" s="26" t="s">
        <v>176</v>
      </c>
      <c r="G21" s="58"/>
      <c r="H21" s="58"/>
      <c r="I21" s="58"/>
      <c r="J21" s="59"/>
      <c r="K21" s="59"/>
      <c r="L21" s="59"/>
    </row>
    <row r="22" spans="1:12" ht="46.5">
      <c r="A22" s="24" t="s">
        <v>75</v>
      </c>
      <c r="B22" s="8" t="s">
        <v>155</v>
      </c>
      <c r="C22" s="56">
        <v>101.2335623820534</v>
      </c>
      <c r="D22" s="56">
        <v>100.6237740717598</v>
      </c>
      <c r="E22" s="56">
        <v>103.1329796682237</v>
      </c>
      <c r="F22" s="26" t="s">
        <v>177</v>
      </c>
      <c r="G22" s="58"/>
      <c r="H22" s="58"/>
      <c r="I22" s="58"/>
      <c r="J22" s="59"/>
      <c r="K22" s="59"/>
      <c r="L22" s="59"/>
    </row>
    <row r="23" spans="1:12" ht="46.5">
      <c r="A23" s="24" t="s">
        <v>76</v>
      </c>
      <c r="B23" s="8" t="s">
        <v>156</v>
      </c>
      <c r="C23" s="56">
        <v>100.17562264574418</v>
      </c>
      <c r="D23" s="56">
        <v>100.05963035722523</v>
      </c>
      <c r="E23" s="56">
        <v>100.46259084301829</v>
      </c>
      <c r="F23" s="26" t="s">
        <v>178</v>
      </c>
      <c r="G23" s="58"/>
      <c r="H23" s="58"/>
      <c r="I23" s="58"/>
      <c r="J23" s="59"/>
      <c r="K23" s="59"/>
      <c r="L23" s="59"/>
    </row>
    <row r="24" spans="1:12" ht="23.25">
      <c r="A24" s="24" t="s">
        <v>77</v>
      </c>
      <c r="B24" s="8" t="s">
        <v>157</v>
      </c>
      <c r="C24" s="56">
        <v>106.99129318970112</v>
      </c>
      <c r="D24" s="56">
        <v>106.9408404888754</v>
      </c>
      <c r="E24" s="56">
        <v>107.14637173638162</v>
      </c>
      <c r="F24" s="26" t="s">
        <v>179</v>
      </c>
      <c r="G24" s="58"/>
      <c r="H24" s="58"/>
      <c r="I24" s="58"/>
      <c r="J24" s="59"/>
      <c r="K24" s="59"/>
      <c r="L24" s="59"/>
    </row>
    <row r="25" spans="1:12" ht="23.25">
      <c r="A25" s="24" t="s">
        <v>78</v>
      </c>
      <c r="B25" s="8" t="s">
        <v>158</v>
      </c>
      <c r="C25" s="56">
        <v>100.0601040317207</v>
      </c>
      <c r="D25" s="56">
        <v>99.76705144369326</v>
      </c>
      <c r="E25" s="56">
        <v>101.50556610799192</v>
      </c>
      <c r="F25" s="26" t="s">
        <v>180</v>
      </c>
      <c r="G25" s="58"/>
      <c r="H25" s="58"/>
      <c r="I25" s="58"/>
      <c r="J25" s="59"/>
      <c r="K25" s="59"/>
      <c r="L25" s="59"/>
    </row>
    <row r="26" spans="1:12" ht="46.5">
      <c r="A26" s="24" t="s">
        <v>79</v>
      </c>
      <c r="B26" s="8" t="s">
        <v>159</v>
      </c>
      <c r="C26" s="56">
        <v>88.10474866453237</v>
      </c>
      <c r="D26" s="56">
        <v>87.86898886486198</v>
      </c>
      <c r="E26" s="56">
        <v>88.56359031977384</v>
      </c>
      <c r="F26" s="26" t="s">
        <v>181</v>
      </c>
      <c r="G26" s="58"/>
      <c r="H26" s="58"/>
      <c r="I26" s="58"/>
      <c r="J26" s="59"/>
      <c r="K26" s="59"/>
      <c r="L26" s="59"/>
    </row>
    <row r="27" spans="1:12" ht="46.5">
      <c r="A27" s="24" t="s">
        <v>80</v>
      </c>
      <c r="B27" s="8" t="s">
        <v>160</v>
      </c>
      <c r="C27" s="56">
        <v>105.57529887172743</v>
      </c>
      <c r="D27" s="56">
        <v>105.79628754201786</v>
      </c>
      <c r="E27" s="56">
        <v>104.87582431645902</v>
      </c>
      <c r="F27" s="26" t="s">
        <v>182</v>
      </c>
      <c r="G27" s="58"/>
      <c r="H27" s="58"/>
      <c r="I27" s="58"/>
      <c r="J27" s="59"/>
      <c r="K27" s="59"/>
      <c r="L27" s="59"/>
    </row>
    <row r="28" spans="1:12" ht="23.25">
      <c r="A28" s="24" t="s">
        <v>81</v>
      </c>
      <c r="B28" s="8" t="s">
        <v>161</v>
      </c>
      <c r="C28" s="56">
        <v>101.32521539629889</v>
      </c>
      <c r="D28" s="56">
        <v>100.60195854644962</v>
      </c>
      <c r="E28" s="56">
        <v>104.00583407647903</v>
      </c>
      <c r="F28" s="26" t="s">
        <v>183</v>
      </c>
      <c r="G28" s="58"/>
      <c r="H28" s="58"/>
      <c r="I28" s="58"/>
      <c r="J28" s="59"/>
      <c r="K28" s="59"/>
      <c r="L28" s="59"/>
    </row>
    <row r="29" spans="1:12" ht="46.5">
      <c r="A29" s="24" t="s">
        <v>82</v>
      </c>
      <c r="B29" s="8" t="s">
        <v>162</v>
      </c>
      <c r="C29" s="56">
        <v>101.81972086273865</v>
      </c>
      <c r="D29" s="56">
        <v>101.4944348167423</v>
      </c>
      <c r="E29" s="56">
        <v>102.76120280859342</v>
      </c>
      <c r="F29" s="26" t="s">
        <v>184</v>
      </c>
      <c r="G29" s="58"/>
      <c r="H29" s="58"/>
      <c r="I29" s="58"/>
      <c r="J29" s="59"/>
      <c r="K29" s="59"/>
      <c r="L29" s="59"/>
    </row>
    <row r="30" spans="1:12" ht="23.25">
      <c r="A30" s="24" t="s">
        <v>83</v>
      </c>
      <c r="B30" s="8" t="s">
        <v>163</v>
      </c>
      <c r="C30" s="56">
        <v>104.53593870149567</v>
      </c>
      <c r="D30" s="56">
        <v>104.48193188145565</v>
      </c>
      <c r="E30" s="56">
        <v>104.64726624118666</v>
      </c>
      <c r="F30" s="26" t="s">
        <v>185</v>
      </c>
      <c r="G30" s="58"/>
      <c r="H30" s="58"/>
      <c r="I30" s="58"/>
      <c r="J30" s="59"/>
      <c r="K30" s="59"/>
      <c r="L30" s="59"/>
    </row>
    <row r="31" spans="1:12" ht="46.5">
      <c r="A31" s="24" t="s">
        <v>84</v>
      </c>
      <c r="B31" s="8" t="s">
        <v>164</v>
      </c>
      <c r="C31" s="56">
        <v>101.79738257561834</v>
      </c>
      <c r="D31" s="56">
        <v>100.96813091537496</v>
      </c>
      <c r="E31" s="56">
        <v>104.36412924103054</v>
      </c>
      <c r="F31" s="26" t="s">
        <v>186</v>
      </c>
      <c r="G31" s="58"/>
      <c r="H31" s="58"/>
      <c r="I31" s="58"/>
      <c r="J31" s="59"/>
      <c r="K31" s="59"/>
      <c r="L31" s="59"/>
    </row>
    <row r="32" spans="1:12" ht="23.25">
      <c r="A32" s="24" t="s">
        <v>85</v>
      </c>
      <c r="B32" s="8" t="s">
        <v>165</v>
      </c>
      <c r="C32" s="56">
        <v>100.12171950032926</v>
      </c>
      <c r="D32" s="56">
        <v>99.83628004120499</v>
      </c>
      <c r="E32" s="56">
        <v>100.51051032922449</v>
      </c>
      <c r="F32" s="26" t="s">
        <v>187</v>
      </c>
      <c r="G32" s="58"/>
      <c r="H32" s="58"/>
      <c r="I32" s="58"/>
      <c r="J32" s="59"/>
      <c r="K32" s="59"/>
      <c r="L32" s="59"/>
    </row>
    <row r="33" spans="1:12" ht="46.5">
      <c r="A33" s="24" t="s">
        <v>86</v>
      </c>
      <c r="B33" s="8" t="s">
        <v>166</v>
      </c>
      <c r="C33" s="56">
        <v>86.02777082944228</v>
      </c>
      <c r="D33" s="56">
        <v>85.99988801371154</v>
      </c>
      <c r="E33" s="56">
        <v>86.12450483777077</v>
      </c>
      <c r="F33" s="26" t="s">
        <v>188</v>
      </c>
      <c r="G33" s="58"/>
      <c r="H33" s="58"/>
      <c r="I33" s="58"/>
      <c r="J33" s="59"/>
      <c r="K33" s="59"/>
      <c r="L33" s="59"/>
    </row>
    <row r="34" spans="1:12" ht="23.25">
      <c r="A34" s="24" t="s">
        <v>87</v>
      </c>
      <c r="B34" s="8" t="s">
        <v>167</v>
      </c>
      <c r="C34" s="56">
        <v>114.69643134895449</v>
      </c>
      <c r="D34" s="56">
        <v>114.17958929184134</v>
      </c>
      <c r="E34" s="56">
        <v>115.30908943241225</v>
      </c>
      <c r="F34" s="26" t="s">
        <v>189</v>
      </c>
      <c r="G34" s="58"/>
      <c r="H34" s="58"/>
      <c r="I34" s="58"/>
      <c r="J34" s="59"/>
      <c r="K34" s="59"/>
      <c r="L34" s="59"/>
    </row>
    <row r="35" spans="1:12" ht="46.5">
      <c r="A35" s="24" t="s">
        <v>88</v>
      </c>
      <c r="B35" s="8" t="s">
        <v>150</v>
      </c>
      <c r="C35" s="56">
        <v>39.8655500729226</v>
      </c>
      <c r="D35" s="56">
        <v>39.65899281865875</v>
      </c>
      <c r="E35" s="56">
        <v>40.14962762688642</v>
      </c>
      <c r="F35" s="26" t="s">
        <v>190</v>
      </c>
      <c r="G35" s="58"/>
      <c r="H35" s="58"/>
      <c r="I35" s="58"/>
      <c r="J35" s="59"/>
      <c r="K35" s="59"/>
      <c r="L35" s="59"/>
    </row>
    <row r="36" spans="1:12" ht="46.5">
      <c r="A36" s="24" t="s">
        <v>89</v>
      </c>
      <c r="B36" s="8" t="s">
        <v>168</v>
      </c>
      <c r="C36" s="56">
        <v>92.16534439983558</v>
      </c>
      <c r="D36" s="56">
        <v>92.04799587584856</v>
      </c>
      <c r="E36" s="56">
        <v>92.27349727404383</v>
      </c>
      <c r="F36" s="26" t="s">
        <v>191</v>
      </c>
      <c r="G36" s="58"/>
      <c r="H36" s="58"/>
      <c r="I36" s="58"/>
      <c r="J36" s="59"/>
      <c r="K36" s="59"/>
      <c r="L36" s="59"/>
    </row>
    <row r="37" spans="1:12" ht="46.5">
      <c r="A37" s="24" t="s">
        <v>90</v>
      </c>
      <c r="B37" s="8" t="s">
        <v>169</v>
      </c>
      <c r="C37" s="56">
        <v>100.62771096749799</v>
      </c>
      <c r="D37" s="56">
        <v>100.45384458812856</v>
      </c>
      <c r="E37" s="56">
        <v>100.81980737598369</v>
      </c>
      <c r="F37" s="26" t="s">
        <v>151</v>
      </c>
      <c r="G37" s="58"/>
      <c r="H37" s="58"/>
      <c r="I37" s="58"/>
      <c r="J37" s="59"/>
      <c r="K37" s="59"/>
      <c r="L37" s="59"/>
    </row>
    <row r="38" spans="1:12" ht="46.5">
      <c r="A38" s="24" t="s">
        <v>91</v>
      </c>
      <c r="B38" s="8" t="s">
        <v>170</v>
      </c>
      <c r="C38" s="56">
        <v>103.40274975081411</v>
      </c>
      <c r="D38" s="56">
        <v>103.02130452434947</v>
      </c>
      <c r="E38" s="56">
        <v>104.33464175666481</v>
      </c>
      <c r="F38" s="26" t="s">
        <v>192</v>
      </c>
      <c r="G38" s="58"/>
      <c r="H38" s="58"/>
      <c r="I38" s="58"/>
      <c r="J38" s="59"/>
      <c r="K38" s="59"/>
      <c r="L38" s="59"/>
    </row>
    <row r="39" spans="1:12" ht="23.25">
      <c r="A39" s="24" t="s">
        <v>92</v>
      </c>
      <c r="B39" s="8" t="s">
        <v>171</v>
      </c>
      <c r="C39" s="56">
        <v>100.57688104635281</v>
      </c>
      <c r="D39" s="56">
        <v>100.20081499617879</v>
      </c>
      <c r="E39" s="56">
        <v>102.70552009112122</v>
      </c>
      <c r="F39" s="26" t="s">
        <v>193</v>
      </c>
      <c r="G39" s="58"/>
      <c r="H39" s="58"/>
      <c r="I39" s="58"/>
      <c r="J39" s="59"/>
      <c r="K39" s="59"/>
      <c r="L39" s="59"/>
    </row>
    <row r="40" spans="1:12" ht="23.25">
      <c r="A40" s="24" t="s">
        <v>51</v>
      </c>
      <c r="B40" s="7" t="s">
        <v>172</v>
      </c>
      <c r="C40" s="56">
        <v>104.90000000000002</v>
      </c>
      <c r="D40" s="56">
        <v>104.82087696850849</v>
      </c>
      <c r="E40" s="56">
        <v>105.06321991513146</v>
      </c>
      <c r="F40" s="25" t="s">
        <v>8</v>
      </c>
      <c r="G40" s="58"/>
      <c r="H40" s="58"/>
      <c r="I40" s="58"/>
      <c r="J40" s="59"/>
      <c r="K40" s="59"/>
      <c r="L40" s="59"/>
    </row>
    <row r="41" spans="1:12" ht="23.25">
      <c r="A41" s="24" t="s">
        <v>52</v>
      </c>
      <c r="B41" s="7" t="s">
        <v>9</v>
      </c>
      <c r="C41" s="56">
        <v>110.49999422621161</v>
      </c>
      <c r="D41" s="56">
        <v>110.41332630477466</v>
      </c>
      <c r="E41" s="56">
        <v>110.83015380346868</v>
      </c>
      <c r="F41" s="25" t="s">
        <v>10</v>
      </c>
      <c r="G41" s="58"/>
      <c r="H41" s="58"/>
      <c r="I41" s="58"/>
      <c r="J41" s="59"/>
      <c r="K41" s="59"/>
      <c r="L41" s="59"/>
    </row>
    <row r="42" spans="1:12" ht="69.75">
      <c r="A42" s="24" t="s">
        <v>53</v>
      </c>
      <c r="B42" s="7" t="s">
        <v>173</v>
      </c>
      <c r="C42" s="56">
        <v>106.27695366042762</v>
      </c>
      <c r="D42" s="56">
        <v>105.94351926354719</v>
      </c>
      <c r="E42" s="56">
        <v>106.55920977939053</v>
      </c>
      <c r="F42" s="25" t="s">
        <v>11</v>
      </c>
      <c r="G42" s="58"/>
      <c r="H42" s="58"/>
      <c r="I42" s="58"/>
      <c r="J42" s="59"/>
      <c r="K42" s="59"/>
      <c r="L42" s="59"/>
    </row>
    <row r="43" spans="1:12" ht="23.25">
      <c r="A43" s="24" t="s">
        <v>54</v>
      </c>
      <c r="B43" s="7" t="s">
        <v>12</v>
      </c>
      <c r="C43" s="56">
        <v>102.26813127767464</v>
      </c>
      <c r="D43" s="56">
        <v>101.83792331787178</v>
      </c>
      <c r="E43" s="56">
        <v>102.84404103954338</v>
      </c>
      <c r="F43" s="25" t="s">
        <v>13</v>
      </c>
      <c r="G43" s="58"/>
      <c r="H43" s="58"/>
      <c r="I43" s="58"/>
      <c r="J43" s="59"/>
      <c r="K43" s="59"/>
      <c r="L43" s="59"/>
    </row>
    <row r="44" spans="1:12" ht="69.75">
      <c r="A44" s="24" t="s">
        <v>55</v>
      </c>
      <c r="B44" s="7" t="s">
        <v>14</v>
      </c>
      <c r="C44" s="56">
        <v>102.18439637112111</v>
      </c>
      <c r="D44" s="56">
        <v>101.68631075756393</v>
      </c>
      <c r="E44" s="56">
        <v>103.35982085416823</v>
      </c>
      <c r="F44" s="25" t="s">
        <v>44</v>
      </c>
      <c r="G44" s="58"/>
      <c r="H44" s="58"/>
      <c r="I44" s="58"/>
      <c r="J44" s="59"/>
      <c r="K44" s="59"/>
      <c r="L44" s="59"/>
    </row>
    <row r="45" spans="1:12" ht="23.25">
      <c r="A45" s="24" t="s">
        <v>56</v>
      </c>
      <c r="B45" s="7" t="s">
        <v>15</v>
      </c>
      <c r="C45" s="56">
        <v>101.32332470026067</v>
      </c>
      <c r="D45" s="56">
        <v>101.13564973284355</v>
      </c>
      <c r="E45" s="56">
        <v>101.4282811530998</v>
      </c>
      <c r="F45" s="25" t="s">
        <v>16</v>
      </c>
      <c r="G45" s="58"/>
      <c r="H45" s="58"/>
      <c r="I45" s="58"/>
      <c r="J45" s="59"/>
      <c r="K45" s="59"/>
      <c r="L45" s="59"/>
    </row>
    <row r="46" spans="1:12" ht="23.25">
      <c r="A46" s="24" t="s">
        <v>57</v>
      </c>
      <c r="B46" s="7" t="s">
        <v>17</v>
      </c>
      <c r="C46" s="56">
        <v>101.62791016789987</v>
      </c>
      <c r="D46" s="56">
        <v>101.20821641880408</v>
      </c>
      <c r="E46" s="56">
        <v>101.77542687799333</v>
      </c>
      <c r="F46" s="25" t="s">
        <v>18</v>
      </c>
      <c r="G46" s="58"/>
      <c r="H46" s="58"/>
      <c r="I46" s="58"/>
      <c r="J46" s="59"/>
      <c r="K46" s="59"/>
      <c r="L46" s="59"/>
    </row>
    <row r="47" spans="1:12" ht="23.25">
      <c r="A47" s="24" t="s">
        <v>58</v>
      </c>
      <c r="B47" s="7" t="s">
        <v>19</v>
      </c>
      <c r="C47" s="56">
        <v>103.74896204255246</v>
      </c>
      <c r="D47" s="56">
        <v>103.47509313430893</v>
      </c>
      <c r="E47" s="56">
        <v>103.96751851249306</v>
      </c>
      <c r="F47" s="25" t="s">
        <v>194</v>
      </c>
      <c r="G47" s="58"/>
      <c r="H47" s="58"/>
      <c r="I47" s="58"/>
      <c r="J47" s="59"/>
      <c r="K47" s="59"/>
      <c r="L47" s="59"/>
    </row>
    <row r="48" spans="1:12" ht="46.5">
      <c r="A48" s="24" t="s">
        <v>59</v>
      </c>
      <c r="B48" s="7" t="s">
        <v>20</v>
      </c>
      <c r="C48" s="56">
        <v>115.43009260063172</v>
      </c>
      <c r="D48" s="56">
        <v>115.00343213888287</v>
      </c>
      <c r="E48" s="56">
        <v>115.70223339185868</v>
      </c>
      <c r="F48" s="25" t="s">
        <v>21</v>
      </c>
      <c r="G48" s="58"/>
      <c r="H48" s="58"/>
      <c r="I48" s="58"/>
      <c r="J48" s="59"/>
      <c r="K48" s="59"/>
      <c r="L48" s="59"/>
    </row>
    <row r="49" spans="1:12" ht="23.25">
      <c r="A49" s="24" t="s">
        <v>60</v>
      </c>
      <c r="B49" s="7" t="s">
        <v>22</v>
      </c>
      <c r="C49" s="56">
        <v>110.46176743333666</v>
      </c>
      <c r="D49" s="56">
        <v>110.18318087435924</v>
      </c>
      <c r="E49" s="56">
        <v>110.71924001077808</v>
      </c>
      <c r="F49" s="25" t="s">
        <v>23</v>
      </c>
      <c r="G49" s="58"/>
      <c r="H49" s="58"/>
      <c r="I49" s="58"/>
      <c r="J49" s="59"/>
      <c r="K49" s="59"/>
      <c r="L49" s="59"/>
    </row>
    <row r="50" spans="1:12" ht="23.25">
      <c r="A50" s="24" t="s">
        <v>61</v>
      </c>
      <c r="B50" s="7" t="s">
        <v>24</v>
      </c>
      <c r="C50" s="56">
        <v>99.69999999999999</v>
      </c>
      <c r="D50" s="56">
        <v>99.51526424235536</v>
      </c>
      <c r="E50" s="56">
        <v>99.7980125093635</v>
      </c>
      <c r="F50" s="25" t="s">
        <v>25</v>
      </c>
      <c r="G50" s="58"/>
      <c r="H50" s="58"/>
      <c r="I50" s="58"/>
      <c r="J50" s="59"/>
      <c r="K50" s="59"/>
      <c r="L50" s="59"/>
    </row>
    <row r="51" spans="1:12" ht="46.5">
      <c r="A51" s="24" t="s">
        <v>62</v>
      </c>
      <c r="B51" s="7" t="s">
        <v>26</v>
      </c>
      <c r="C51" s="56">
        <v>109.878323569829</v>
      </c>
      <c r="D51" s="56">
        <v>109.15693720291453</v>
      </c>
      <c r="E51" s="56">
        <v>110.79899331694598</v>
      </c>
      <c r="F51" s="25" t="s">
        <v>27</v>
      </c>
      <c r="G51" s="58"/>
      <c r="H51" s="58"/>
      <c r="I51" s="58"/>
      <c r="J51" s="59"/>
      <c r="K51" s="59"/>
      <c r="L51" s="59"/>
    </row>
    <row r="52" spans="1:12" ht="23.25">
      <c r="A52" s="24" t="s">
        <v>63</v>
      </c>
      <c r="B52" s="7" t="s">
        <v>28</v>
      </c>
      <c r="C52" s="56">
        <v>100.29999999999998</v>
      </c>
      <c r="D52" s="56">
        <v>99.39639639639638</v>
      </c>
      <c r="E52" s="56">
        <v>100.75112443778109</v>
      </c>
      <c r="F52" s="25" t="s">
        <v>29</v>
      </c>
      <c r="G52" s="58"/>
      <c r="H52" s="58"/>
      <c r="I52" s="58"/>
      <c r="J52" s="59"/>
      <c r="K52" s="59"/>
      <c r="L52" s="59"/>
    </row>
    <row r="53" spans="1:12" ht="23.25">
      <c r="A53" s="24" t="s">
        <v>64</v>
      </c>
      <c r="B53" s="7" t="s">
        <v>30</v>
      </c>
      <c r="C53" s="56">
        <v>96.8</v>
      </c>
      <c r="D53" s="56">
        <v>96.04956286551199</v>
      </c>
      <c r="E53" s="56">
        <v>97.12134700932087</v>
      </c>
      <c r="F53" s="25" t="s">
        <v>31</v>
      </c>
      <c r="G53" s="58"/>
      <c r="H53" s="58"/>
      <c r="I53" s="58"/>
      <c r="J53" s="59"/>
      <c r="K53" s="59"/>
      <c r="L53" s="59"/>
    </row>
    <row r="54" spans="1:12" ht="23.25">
      <c r="A54" s="24" t="s">
        <v>65</v>
      </c>
      <c r="B54" s="7" t="s">
        <v>32</v>
      </c>
      <c r="C54" s="56">
        <v>100.4</v>
      </c>
      <c r="D54" s="56">
        <v>100.14067114289735</v>
      </c>
      <c r="E54" s="56">
        <v>100.55920170723186</v>
      </c>
      <c r="F54" s="25" t="s">
        <v>33</v>
      </c>
      <c r="G54" s="58"/>
      <c r="H54" s="58"/>
      <c r="I54" s="58"/>
      <c r="J54" s="59"/>
      <c r="K54" s="59"/>
      <c r="L54" s="59"/>
    </row>
    <row r="55" spans="1:12" ht="46.5">
      <c r="A55" s="24" t="s">
        <v>66</v>
      </c>
      <c r="B55" s="7" t="s">
        <v>67</v>
      </c>
      <c r="C55" s="56">
        <v>112.51602336121256</v>
      </c>
      <c r="D55" s="56">
        <v>112.26641546545699</v>
      </c>
      <c r="E55" s="56">
        <v>112.63332901769405</v>
      </c>
      <c r="F55" s="25" t="s">
        <v>68</v>
      </c>
      <c r="G55" s="58"/>
      <c r="H55" s="58"/>
      <c r="I55" s="58"/>
      <c r="J55" s="59"/>
      <c r="K55" s="59"/>
      <c r="L55" s="59"/>
    </row>
    <row r="56" spans="1:12" ht="23.25">
      <c r="A56" s="24" t="s">
        <v>69</v>
      </c>
      <c r="B56" s="7" t="s">
        <v>34</v>
      </c>
      <c r="C56" s="56">
        <v>109.70045420808441</v>
      </c>
      <c r="D56" s="56">
        <v>109.32692474996992</v>
      </c>
      <c r="E56" s="56">
        <v>110.15307148458002</v>
      </c>
      <c r="F56" s="25" t="s">
        <v>35</v>
      </c>
      <c r="G56" s="58"/>
      <c r="H56" s="58"/>
      <c r="I56" s="58"/>
      <c r="J56" s="59"/>
      <c r="K56" s="59"/>
      <c r="L56" s="59"/>
    </row>
    <row r="57" spans="1:12" ht="46.5">
      <c r="A57" s="24" t="s">
        <v>70</v>
      </c>
      <c r="B57" s="7" t="s">
        <v>36</v>
      </c>
      <c r="C57" s="56">
        <v>107.69247511146686</v>
      </c>
      <c r="D57" s="56">
        <v>107.48596508006294</v>
      </c>
      <c r="E57" s="56">
        <v>107.94482447632838</v>
      </c>
      <c r="F57" s="25" t="s">
        <v>45</v>
      </c>
      <c r="G57" s="58"/>
      <c r="H57" s="58"/>
      <c r="I57" s="58"/>
      <c r="J57" s="59"/>
      <c r="K57" s="59"/>
      <c r="L57" s="59"/>
    </row>
    <row r="58" spans="1:12" ht="23.25">
      <c r="A58" s="24" t="s">
        <v>71</v>
      </c>
      <c r="B58" s="7" t="s">
        <v>37</v>
      </c>
      <c r="C58" s="56">
        <v>122.2668768786677</v>
      </c>
      <c r="D58" s="56">
        <v>121.69321880933819</v>
      </c>
      <c r="E58" s="56">
        <v>122.82125433386608</v>
      </c>
      <c r="F58" s="25" t="s">
        <v>38</v>
      </c>
      <c r="G58" s="58"/>
      <c r="H58" s="58"/>
      <c r="I58" s="58"/>
      <c r="J58" s="59"/>
      <c r="K58" s="59"/>
      <c r="L58" s="59"/>
    </row>
    <row r="59" spans="1:12" ht="46.5">
      <c r="A59" s="24" t="s">
        <v>72</v>
      </c>
      <c r="B59" s="7" t="s">
        <v>147</v>
      </c>
      <c r="C59" s="56">
        <v>110.25664371187524</v>
      </c>
      <c r="D59" s="56"/>
      <c r="E59" s="56">
        <v>110.25664371187524</v>
      </c>
      <c r="F59" s="25" t="s">
        <v>148</v>
      </c>
      <c r="G59" s="58"/>
      <c r="H59" s="58"/>
      <c r="I59" s="58"/>
      <c r="J59" s="59"/>
      <c r="K59" s="59"/>
      <c r="L59" s="59"/>
    </row>
    <row r="60" spans="1:12" ht="46.5">
      <c r="A60" s="24"/>
      <c r="B60" s="7" t="s">
        <v>39</v>
      </c>
      <c r="C60" s="56"/>
      <c r="D60" s="56">
        <v>107.8785478443818</v>
      </c>
      <c r="E60" s="106" t="s">
        <v>267</v>
      </c>
      <c r="F60" s="25" t="s">
        <v>40</v>
      </c>
      <c r="G60" s="58"/>
      <c r="H60" s="58"/>
      <c r="I60" s="58"/>
      <c r="J60" s="59"/>
      <c r="K60" s="59"/>
      <c r="L60" s="59"/>
    </row>
    <row r="61" spans="1:12" s="66" customFormat="1" ht="22.5">
      <c r="A61" s="64"/>
      <c r="B61" s="71" t="s">
        <v>41</v>
      </c>
      <c r="C61" s="65">
        <v>105.81267936771653</v>
      </c>
      <c r="D61" s="65">
        <v>106.24707394900167</v>
      </c>
      <c r="E61" s="65">
        <v>105.2271871034924</v>
      </c>
      <c r="F61" s="72" t="s">
        <v>42</v>
      </c>
      <c r="G61" s="58"/>
      <c r="H61" s="58"/>
      <c r="I61" s="58"/>
      <c r="J61" s="62"/>
      <c r="K61" s="62"/>
      <c r="L61" s="62"/>
    </row>
    <row r="62" spans="1:12" ht="24" thickBot="1">
      <c r="A62" s="34"/>
      <c r="B62" s="35" t="s">
        <v>254</v>
      </c>
      <c r="C62" s="36"/>
      <c r="D62" s="36"/>
      <c r="E62" s="57">
        <v>102.62604415342318</v>
      </c>
      <c r="F62" s="37" t="s">
        <v>255</v>
      </c>
      <c r="G62" s="58"/>
      <c r="H62" s="58"/>
      <c r="I62" s="58"/>
      <c r="J62" s="59"/>
      <c r="K62" s="59"/>
      <c r="L62" s="59"/>
    </row>
    <row r="63" spans="1:12" s="9" customFormat="1" ht="27" thickBot="1">
      <c r="A63" s="67"/>
      <c r="B63" s="69" t="s">
        <v>115</v>
      </c>
      <c r="C63" s="68"/>
      <c r="D63" s="68"/>
      <c r="E63" s="77">
        <v>104.79264751811253</v>
      </c>
      <c r="F63" s="70" t="s">
        <v>116</v>
      </c>
      <c r="G63" s="58"/>
      <c r="H63" s="58"/>
      <c r="I63" s="58"/>
      <c r="J63" s="59"/>
      <c r="K63" s="59"/>
      <c r="L63" s="59"/>
    </row>
    <row r="64" spans="1:71" s="18" customFormat="1" ht="22.5">
      <c r="A64" s="16"/>
      <c r="B64" s="17"/>
      <c r="C64" s="17"/>
      <c r="D64" s="17"/>
      <c r="E64" s="60"/>
      <c r="F64" s="19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</row>
    <row r="65" spans="3:5" ht="20.25">
      <c r="C65" s="50"/>
      <c r="D65" s="50"/>
      <c r="E65" s="61"/>
    </row>
    <row r="66" ht="20.25">
      <c r="E66" s="61"/>
    </row>
    <row r="67" spans="3:5" ht="20.25">
      <c r="C67" s="50"/>
      <c r="D67" s="50"/>
      <c r="E67" s="40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S67"/>
  <sheetViews>
    <sheetView zoomScale="46" zoomScaleNormal="46" zoomScalePageLayoutView="0" workbookViewId="0" topLeftCell="A1">
      <pane xSplit="2" ySplit="6" topLeftCell="C7" activePane="bottomRight" state="frozen"/>
      <selection pane="topLeft" activeCell="J10" sqref="J10:K10"/>
      <selection pane="topRight" activeCell="J10" sqref="J10:K10"/>
      <selection pane="bottomLeft" activeCell="J10" sqref="J10:K10"/>
      <selection pane="bottomRight" activeCell="A2" sqref="A2:F2"/>
    </sheetView>
  </sheetViews>
  <sheetFormatPr defaultColWidth="11.421875" defaultRowHeight="12.75"/>
  <cols>
    <col min="1" max="1" width="16.00390625" style="1" bestFit="1" customWidth="1"/>
    <col min="2" max="2" width="91.00390625" style="2" customWidth="1"/>
    <col min="3" max="3" width="18.8515625" style="2" bestFit="1" customWidth="1"/>
    <col min="4" max="4" width="25.57421875" style="2" customWidth="1"/>
    <col min="5" max="5" width="23.57421875" style="3" customWidth="1"/>
    <col min="6" max="6" width="92.421875" style="2" customWidth="1"/>
    <col min="7" max="8" width="11.421875" style="2" customWidth="1"/>
    <col min="9" max="9" width="13.7109375" style="2" bestFit="1" customWidth="1"/>
    <col min="10" max="16384" width="11.421875" style="2" customWidth="1"/>
  </cols>
  <sheetData>
    <row r="1" ht="20.25">
      <c r="F1" s="104" t="s">
        <v>260</v>
      </c>
    </row>
    <row r="2" spans="1:6" s="9" customFormat="1" ht="26.25">
      <c r="A2" s="167" t="s">
        <v>262</v>
      </c>
      <c r="B2" s="167"/>
      <c r="C2" s="167"/>
      <c r="D2" s="167"/>
      <c r="E2" s="167"/>
      <c r="F2" s="167"/>
    </row>
    <row r="3" spans="1:6" s="4" customFormat="1" ht="23.25">
      <c r="A3" s="170" t="s">
        <v>263</v>
      </c>
      <c r="B3" s="168"/>
      <c r="C3" s="168"/>
      <c r="D3" s="168"/>
      <c r="E3" s="168"/>
      <c r="F3" s="168"/>
    </row>
    <row r="4" spans="1:6" s="30" customFormat="1" ht="18.75" customHeight="1">
      <c r="A4" s="159" t="s">
        <v>264</v>
      </c>
      <c r="B4" s="159"/>
      <c r="C4" s="159"/>
      <c r="D4" s="159"/>
      <c r="E4" s="159"/>
      <c r="F4" s="159"/>
    </row>
    <row r="5" spans="1:7" ht="22.5" customHeight="1" thickBot="1">
      <c r="A5" s="169"/>
      <c r="B5" s="169"/>
      <c r="C5" s="53"/>
      <c r="D5" s="54"/>
      <c r="E5" s="53"/>
      <c r="F5" s="55"/>
      <c r="G5" s="3"/>
    </row>
    <row r="6" spans="1:6" ht="116.25">
      <c r="A6" s="21"/>
      <c r="B6" s="22"/>
      <c r="C6" s="28" t="s">
        <v>247</v>
      </c>
      <c r="D6" s="28" t="s">
        <v>149</v>
      </c>
      <c r="E6" s="28" t="s">
        <v>145</v>
      </c>
      <c r="F6" s="23"/>
    </row>
    <row r="7" spans="1:12" ht="23.25">
      <c r="A7" s="24" t="s">
        <v>46</v>
      </c>
      <c r="B7" s="7" t="s">
        <v>0</v>
      </c>
      <c r="C7" s="56">
        <v>105.22779651640839</v>
      </c>
      <c r="D7" s="56">
        <v>101.49454237070765</v>
      </c>
      <c r="E7" s="56">
        <v>108.83949276531999</v>
      </c>
      <c r="F7" s="25" t="s">
        <v>1</v>
      </c>
      <c r="G7" s="58"/>
      <c r="H7" s="58"/>
      <c r="I7" s="58"/>
      <c r="J7" s="59"/>
      <c r="K7" s="59"/>
      <c r="L7" s="59"/>
    </row>
    <row r="8" spans="1:12" ht="23.25">
      <c r="A8" s="24" t="s">
        <v>47</v>
      </c>
      <c r="B8" s="7" t="s">
        <v>2</v>
      </c>
      <c r="C8" s="56">
        <v>104.90000000000002</v>
      </c>
      <c r="D8" s="56">
        <v>105.4</v>
      </c>
      <c r="E8" s="56">
        <v>104.48685891686438</v>
      </c>
      <c r="F8" s="25" t="s">
        <v>3</v>
      </c>
      <c r="G8" s="58"/>
      <c r="H8" s="58"/>
      <c r="I8" s="58"/>
      <c r="J8" s="59"/>
      <c r="K8" s="59"/>
      <c r="L8" s="59"/>
    </row>
    <row r="9" spans="1:12" ht="23.25">
      <c r="A9" s="24" t="s">
        <v>48</v>
      </c>
      <c r="B9" s="7" t="s">
        <v>4</v>
      </c>
      <c r="C9" s="56">
        <v>103.89999999999999</v>
      </c>
      <c r="D9" s="56">
        <v>103.70410724251249</v>
      </c>
      <c r="E9" s="56">
        <v>104.11306915793526</v>
      </c>
      <c r="F9" s="25" t="s">
        <v>5</v>
      </c>
      <c r="G9" s="58"/>
      <c r="H9" s="58"/>
      <c r="I9" s="58"/>
      <c r="J9" s="59"/>
      <c r="K9" s="59"/>
      <c r="L9" s="59"/>
    </row>
    <row r="10" spans="1:12" ht="23.25">
      <c r="A10" s="24" t="s">
        <v>49</v>
      </c>
      <c r="B10" s="7" t="s">
        <v>6</v>
      </c>
      <c r="C10" s="56">
        <v>106.50000008521663</v>
      </c>
      <c r="D10" s="56">
        <v>106.42313792914959</v>
      </c>
      <c r="E10" s="56">
        <v>106.72297972813871</v>
      </c>
      <c r="F10" s="25" t="s">
        <v>7</v>
      </c>
      <c r="G10" s="58"/>
      <c r="H10" s="58"/>
      <c r="I10" s="58"/>
      <c r="J10" s="59"/>
      <c r="K10" s="59"/>
      <c r="L10" s="59"/>
    </row>
    <row r="11" spans="1:12" ht="23.25">
      <c r="A11" s="24" t="s">
        <v>50</v>
      </c>
      <c r="B11" s="8" t="s">
        <v>152</v>
      </c>
      <c r="C11" s="56">
        <v>104.49999728814186</v>
      </c>
      <c r="D11" s="56">
        <v>104.36702284621813</v>
      </c>
      <c r="E11" s="56">
        <v>104.99984386770704</v>
      </c>
      <c r="F11" s="26" t="s">
        <v>174</v>
      </c>
      <c r="G11" s="58"/>
      <c r="H11" s="58"/>
      <c r="I11" s="58"/>
      <c r="J11" s="59"/>
      <c r="K11" s="59"/>
      <c r="L11" s="59"/>
    </row>
    <row r="12" spans="1:12" ht="46.5">
      <c r="A12" s="24" t="s">
        <v>93</v>
      </c>
      <c r="B12" s="73" t="s">
        <v>94</v>
      </c>
      <c r="C12" s="56">
        <v>105.69999999999999</v>
      </c>
      <c r="D12" s="56">
        <v>105.37949940314044</v>
      </c>
      <c r="E12" s="56">
        <v>107.32192726289536</v>
      </c>
      <c r="F12" s="74" t="s">
        <v>107</v>
      </c>
      <c r="G12" s="58"/>
      <c r="H12" s="58"/>
      <c r="I12" s="58"/>
      <c r="J12" s="59"/>
      <c r="K12" s="59"/>
      <c r="L12" s="59"/>
    </row>
    <row r="13" spans="1:12" ht="46.5">
      <c r="A13" s="24" t="s">
        <v>95</v>
      </c>
      <c r="B13" s="73" t="s">
        <v>101</v>
      </c>
      <c r="C13" s="56">
        <v>104.3</v>
      </c>
      <c r="D13" s="56">
        <v>104.1121002617567</v>
      </c>
      <c r="E13" s="56">
        <v>104.95849547906889</v>
      </c>
      <c r="F13" s="74" t="s">
        <v>108</v>
      </c>
      <c r="G13" s="58"/>
      <c r="H13" s="58"/>
      <c r="I13" s="58"/>
      <c r="J13" s="59"/>
      <c r="K13" s="59"/>
      <c r="L13" s="59"/>
    </row>
    <row r="14" spans="1:12" ht="23.25">
      <c r="A14" s="24" t="s">
        <v>96</v>
      </c>
      <c r="B14" s="73" t="s">
        <v>102</v>
      </c>
      <c r="C14" s="56">
        <v>109.70000000000002</v>
      </c>
      <c r="D14" s="56">
        <v>109.5714792396918</v>
      </c>
      <c r="E14" s="56">
        <v>110.25510030516104</v>
      </c>
      <c r="F14" s="74" t="s">
        <v>109</v>
      </c>
      <c r="G14" s="58"/>
      <c r="H14" s="58"/>
      <c r="I14" s="58"/>
      <c r="J14" s="59"/>
      <c r="K14" s="59"/>
      <c r="L14" s="59"/>
    </row>
    <row r="15" spans="1:12" ht="46.5">
      <c r="A15" s="24" t="s">
        <v>97</v>
      </c>
      <c r="B15" s="73" t="s">
        <v>103</v>
      </c>
      <c r="C15" s="56">
        <v>96.18951454004797</v>
      </c>
      <c r="D15" s="56">
        <v>96.05976792060355</v>
      </c>
      <c r="E15" s="56">
        <v>96.93643426820098</v>
      </c>
      <c r="F15" s="74" t="s">
        <v>110</v>
      </c>
      <c r="G15" s="58"/>
      <c r="H15" s="58"/>
      <c r="I15" s="58"/>
      <c r="J15" s="59"/>
      <c r="K15" s="59"/>
      <c r="L15" s="59"/>
    </row>
    <row r="16" spans="1:12" ht="23.25">
      <c r="A16" s="24" t="s">
        <v>98</v>
      </c>
      <c r="B16" s="73" t="s">
        <v>104</v>
      </c>
      <c r="C16" s="56">
        <v>108.104284418768</v>
      </c>
      <c r="D16" s="56">
        <v>107.85253265775982</v>
      </c>
      <c r="E16" s="56">
        <v>108.96647850292875</v>
      </c>
      <c r="F16" s="74" t="s">
        <v>111</v>
      </c>
      <c r="G16" s="58"/>
      <c r="H16" s="58"/>
      <c r="I16" s="58"/>
      <c r="J16" s="59"/>
      <c r="K16" s="59"/>
      <c r="L16" s="59"/>
    </row>
    <row r="17" spans="1:12" ht="48" customHeight="1">
      <c r="A17" s="24" t="s">
        <v>99</v>
      </c>
      <c r="B17" s="73" t="s">
        <v>105</v>
      </c>
      <c r="C17" s="56">
        <v>101.86086318382677</v>
      </c>
      <c r="D17" s="56">
        <v>101.48031201377509</v>
      </c>
      <c r="E17" s="56">
        <v>103.41204384144848</v>
      </c>
      <c r="F17" s="74" t="s">
        <v>112</v>
      </c>
      <c r="G17" s="58"/>
      <c r="H17" s="58"/>
      <c r="I17" s="58"/>
      <c r="J17" s="59"/>
      <c r="K17" s="59"/>
      <c r="L17" s="59"/>
    </row>
    <row r="18" spans="1:12" ht="46.5">
      <c r="A18" s="24" t="s">
        <v>121</v>
      </c>
      <c r="B18" s="73" t="s">
        <v>120</v>
      </c>
      <c r="C18" s="56">
        <v>102.95509669882838</v>
      </c>
      <c r="D18" s="56">
        <v>102.93414476656837</v>
      </c>
      <c r="E18" s="56">
        <v>103.01218592906459</v>
      </c>
      <c r="F18" s="74" t="s">
        <v>122</v>
      </c>
      <c r="G18" s="58"/>
      <c r="H18" s="58"/>
      <c r="I18" s="58"/>
      <c r="J18" s="59"/>
      <c r="K18" s="59"/>
      <c r="L18" s="59"/>
    </row>
    <row r="19" spans="1:12" ht="23.25">
      <c r="A19" s="24" t="s">
        <v>100</v>
      </c>
      <c r="B19" s="73" t="s">
        <v>106</v>
      </c>
      <c r="C19" s="56">
        <v>103.85033924036347</v>
      </c>
      <c r="D19" s="56">
        <v>103.77462798231194</v>
      </c>
      <c r="E19" s="56">
        <v>104.16090991114619</v>
      </c>
      <c r="F19" s="74" t="s">
        <v>113</v>
      </c>
      <c r="G19" s="58"/>
      <c r="H19" s="58"/>
      <c r="I19" s="58"/>
      <c r="J19" s="59"/>
      <c r="K19" s="59"/>
      <c r="L19" s="59"/>
    </row>
    <row r="20" spans="1:12" ht="23.25">
      <c r="A20" s="24" t="s">
        <v>73</v>
      </c>
      <c r="B20" s="8" t="s">
        <v>153</v>
      </c>
      <c r="C20" s="56">
        <v>133.21792467142149</v>
      </c>
      <c r="D20" s="56">
        <v>132.37483658902843</v>
      </c>
      <c r="E20" s="56">
        <v>136.12189473299756</v>
      </c>
      <c r="F20" s="26" t="s">
        <v>175</v>
      </c>
      <c r="G20" s="58"/>
      <c r="H20" s="58"/>
      <c r="I20" s="58"/>
      <c r="J20" s="59"/>
      <c r="K20" s="59"/>
      <c r="L20" s="59"/>
    </row>
    <row r="21" spans="1:12" ht="23.25">
      <c r="A21" s="24" t="s">
        <v>74</v>
      </c>
      <c r="B21" s="8" t="s">
        <v>154</v>
      </c>
      <c r="C21" s="56">
        <v>110.025718751108</v>
      </c>
      <c r="D21" s="56">
        <v>109.89416570164705</v>
      </c>
      <c r="E21" s="56">
        <v>110.3001936320821</v>
      </c>
      <c r="F21" s="26" t="s">
        <v>176</v>
      </c>
      <c r="G21" s="58"/>
      <c r="H21" s="58"/>
      <c r="I21" s="58"/>
      <c r="J21" s="59"/>
      <c r="K21" s="59"/>
      <c r="L21" s="59"/>
    </row>
    <row r="22" spans="1:12" ht="46.5">
      <c r="A22" s="24" t="s">
        <v>75</v>
      </c>
      <c r="B22" s="8" t="s">
        <v>155</v>
      </c>
      <c r="C22" s="56">
        <v>114.61399971532747</v>
      </c>
      <c r="D22" s="56">
        <v>114.82542463461034</v>
      </c>
      <c r="E22" s="56">
        <v>113.97149618172551</v>
      </c>
      <c r="F22" s="26" t="s">
        <v>177</v>
      </c>
      <c r="G22" s="58"/>
      <c r="H22" s="58"/>
      <c r="I22" s="58"/>
      <c r="J22" s="59"/>
      <c r="K22" s="59"/>
      <c r="L22" s="59"/>
    </row>
    <row r="23" spans="1:12" ht="46.5">
      <c r="A23" s="24" t="s">
        <v>76</v>
      </c>
      <c r="B23" s="8" t="s">
        <v>156</v>
      </c>
      <c r="C23" s="56">
        <v>120.30009334886944</v>
      </c>
      <c r="D23" s="56">
        <v>120.0484291385697</v>
      </c>
      <c r="E23" s="56">
        <v>120.91923955483179</v>
      </c>
      <c r="F23" s="26" t="s">
        <v>178</v>
      </c>
      <c r="G23" s="58"/>
      <c r="H23" s="58"/>
      <c r="I23" s="58"/>
      <c r="J23" s="59"/>
      <c r="K23" s="59"/>
      <c r="L23" s="59"/>
    </row>
    <row r="24" spans="1:12" ht="23.25">
      <c r="A24" s="24" t="s">
        <v>77</v>
      </c>
      <c r="B24" s="8" t="s">
        <v>157</v>
      </c>
      <c r="C24" s="56">
        <v>113.73727064025572</v>
      </c>
      <c r="D24" s="56">
        <v>113.60119755432476</v>
      </c>
      <c r="E24" s="56">
        <v>114.1521007362315</v>
      </c>
      <c r="F24" s="26" t="s">
        <v>179</v>
      </c>
      <c r="G24" s="58"/>
      <c r="H24" s="58"/>
      <c r="I24" s="58"/>
      <c r="J24" s="59"/>
      <c r="K24" s="59"/>
      <c r="L24" s="59"/>
    </row>
    <row r="25" spans="1:12" ht="23.25">
      <c r="A25" s="24" t="s">
        <v>78</v>
      </c>
      <c r="B25" s="8" t="s">
        <v>158</v>
      </c>
      <c r="C25" s="56">
        <v>118.72571836962345</v>
      </c>
      <c r="D25" s="56">
        <v>118.33733973037685</v>
      </c>
      <c r="E25" s="56">
        <v>120.60855984293003</v>
      </c>
      <c r="F25" s="26" t="s">
        <v>180</v>
      </c>
      <c r="G25" s="58"/>
      <c r="H25" s="58"/>
      <c r="I25" s="58"/>
      <c r="J25" s="59"/>
      <c r="K25" s="59"/>
      <c r="L25" s="59"/>
    </row>
    <row r="26" spans="1:12" ht="46.5">
      <c r="A26" s="24" t="s">
        <v>79</v>
      </c>
      <c r="B26" s="8" t="s">
        <v>159</v>
      </c>
      <c r="C26" s="56">
        <v>127.69726604487686</v>
      </c>
      <c r="D26" s="56">
        <v>127.34792068178187</v>
      </c>
      <c r="E26" s="56">
        <v>128.372393887339</v>
      </c>
      <c r="F26" s="26" t="s">
        <v>181</v>
      </c>
      <c r="G26" s="58"/>
      <c r="H26" s="58"/>
      <c r="I26" s="58"/>
      <c r="J26" s="59"/>
      <c r="K26" s="59"/>
      <c r="L26" s="59"/>
    </row>
    <row r="27" spans="1:12" ht="46.5">
      <c r="A27" s="24" t="s">
        <v>80</v>
      </c>
      <c r="B27" s="8" t="s">
        <v>160</v>
      </c>
      <c r="C27" s="56">
        <v>90.12370254519976</v>
      </c>
      <c r="D27" s="56">
        <v>89.0346511872979</v>
      </c>
      <c r="E27" s="56">
        <v>93.6010277933702</v>
      </c>
      <c r="F27" s="26" t="s">
        <v>182</v>
      </c>
      <c r="G27" s="58"/>
      <c r="H27" s="58"/>
      <c r="I27" s="58"/>
      <c r="J27" s="59"/>
      <c r="K27" s="59"/>
      <c r="L27" s="59"/>
    </row>
    <row r="28" spans="1:12" ht="23.25">
      <c r="A28" s="24" t="s">
        <v>81</v>
      </c>
      <c r="B28" s="8" t="s">
        <v>161</v>
      </c>
      <c r="C28" s="56">
        <v>114.37112211978891</v>
      </c>
      <c r="D28" s="56">
        <v>114.78604705660871</v>
      </c>
      <c r="E28" s="56">
        <v>112.8836091696679</v>
      </c>
      <c r="F28" s="26" t="s">
        <v>183</v>
      </c>
      <c r="G28" s="58"/>
      <c r="H28" s="58"/>
      <c r="I28" s="58"/>
      <c r="J28" s="59"/>
      <c r="K28" s="59"/>
      <c r="L28" s="59"/>
    </row>
    <row r="29" spans="1:12" ht="46.5">
      <c r="A29" s="24" t="s">
        <v>82</v>
      </c>
      <c r="B29" s="8" t="s">
        <v>162</v>
      </c>
      <c r="C29" s="56">
        <v>109.72702756530623</v>
      </c>
      <c r="D29" s="56">
        <v>109.7839375656686</v>
      </c>
      <c r="E29" s="56">
        <v>109.56434230682672</v>
      </c>
      <c r="F29" s="26" t="s">
        <v>184</v>
      </c>
      <c r="G29" s="58"/>
      <c r="H29" s="58"/>
      <c r="I29" s="58"/>
      <c r="J29" s="59"/>
      <c r="K29" s="59"/>
      <c r="L29" s="59"/>
    </row>
    <row r="30" spans="1:12" ht="23.25">
      <c r="A30" s="24" t="s">
        <v>83</v>
      </c>
      <c r="B30" s="8" t="s">
        <v>163</v>
      </c>
      <c r="C30" s="56">
        <v>117.42612552640617</v>
      </c>
      <c r="D30" s="56">
        <v>117.33021211218974</v>
      </c>
      <c r="E30" s="56">
        <v>117.6235253055121</v>
      </c>
      <c r="F30" s="26" t="s">
        <v>185</v>
      </c>
      <c r="G30" s="58"/>
      <c r="H30" s="58"/>
      <c r="I30" s="58"/>
      <c r="J30" s="59"/>
      <c r="K30" s="59"/>
      <c r="L30" s="59"/>
    </row>
    <row r="31" spans="1:12" ht="46.5">
      <c r="A31" s="24" t="s">
        <v>84</v>
      </c>
      <c r="B31" s="8" t="s">
        <v>164</v>
      </c>
      <c r="C31" s="56">
        <v>111.34145601299181</v>
      </c>
      <c r="D31" s="56">
        <v>112.09024441916799</v>
      </c>
      <c r="E31" s="56">
        <v>109.0991812388206</v>
      </c>
      <c r="F31" s="26" t="s">
        <v>186</v>
      </c>
      <c r="G31" s="58"/>
      <c r="H31" s="58"/>
      <c r="I31" s="58"/>
      <c r="J31" s="59"/>
      <c r="K31" s="59"/>
      <c r="L31" s="59"/>
    </row>
    <row r="32" spans="1:12" ht="23.25">
      <c r="A32" s="24" t="s">
        <v>85</v>
      </c>
      <c r="B32" s="8" t="s">
        <v>165</v>
      </c>
      <c r="C32" s="56">
        <v>117.05672082320615</v>
      </c>
      <c r="D32" s="56">
        <v>117.25396092227567</v>
      </c>
      <c r="E32" s="56">
        <v>116.78986657152383</v>
      </c>
      <c r="F32" s="26" t="s">
        <v>187</v>
      </c>
      <c r="G32" s="58"/>
      <c r="H32" s="58"/>
      <c r="I32" s="58"/>
      <c r="J32" s="59"/>
      <c r="K32" s="59"/>
      <c r="L32" s="59"/>
    </row>
    <row r="33" spans="1:12" ht="46.5">
      <c r="A33" s="24" t="s">
        <v>86</v>
      </c>
      <c r="B33" s="8" t="s">
        <v>166</v>
      </c>
      <c r="C33" s="56">
        <v>108.94786160807675</v>
      </c>
      <c r="D33" s="56">
        <v>108.79623490272938</v>
      </c>
      <c r="E33" s="56">
        <v>109.47313983731584</v>
      </c>
      <c r="F33" s="26" t="s">
        <v>188</v>
      </c>
      <c r="G33" s="58"/>
      <c r="H33" s="58"/>
      <c r="I33" s="58"/>
      <c r="J33" s="59"/>
      <c r="K33" s="59"/>
      <c r="L33" s="59"/>
    </row>
    <row r="34" spans="1:12" ht="23.25">
      <c r="A34" s="24" t="s">
        <v>87</v>
      </c>
      <c r="B34" s="8" t="s">
        <v>167</v>
      </c>
      <c r="C34" s="56">
        <v>99.6441478797418</v>
      </c>
      <c r="D34" s="56">
        <v>99.3810985946188</v>
      </c>
      <c r="E34" s="56">
        <v>99.9529448666253</v>
      </c>
      <c r="F34" s="26" t="s">
        <v>189</v>
      </c>
      <c r="G34" s="58"/>
      <c r="H34" s="58"/>
      <c r="I34" s="58"/>
      <c r="J34" s="59"/>
      <c r="K34" s="59"/>
      <c r="L34" s="59"/>
    </row>
    <row r="35" spans="1:12" ht="46.5">
      <c r="A35" s="24" t="s">
        <v>88</v>
      </c>
      <c r="B35" s="8" t="s">
        <v>150</v>
      </c>
      <c r="C35" s="56">
        <v>108.86148950979417</v>
      </c>
      <c r="D35" s="56">
        <v>108.93801857191785</v>
      </c>
      <c r="E35" s="56">
        <v>108.75752550087144</v>
      </c>
      <c r="F35" s="26" t="s">
        <v>190</v>
      </c>
      <c r="G35" s="58"/>
      <c r="H35" s="58"/>
      <c r="I35" s="58"/>
      <c r="J35" s="59"/>
      <c r="K35" s="59"/>
      <c r="L35" s="59"/>
    </row>
    <row r="36" spans="1:12" ht="46.5">
      <c r="A36" s="24" t="s">
        <v>89</v>
      </c>
      <c r="B36" s="8" t="s">
        <v>168</v>
      </c>
      <c r="C36" s="56">
        <v>106.09578757513027</v>
      </c>
      <c r="D36" s="56">
        <v>106.13294723178694</v>
      </c>
      <c r="E36" s="56">
        <v>106.06162351459562</v>
      </c>
      <c r="F36" s="26" t="s">
        <v>191</v>
      </c>
      <c r="G36" s="58"/>
      <c r="H36" s="58"/>
      <c r="I36" s="58"/>
      <c r="J36" s="59"/>
      <c r="K36" s="59"/>
      <c r="L36" s="59"/>
    </row>
    <row r="37" spans="1:12" ht="46.5">
      <c r="A37" s="24" t="s">
        <v>90</v>
      </c>
      <c r="B37" s="8" t="s">
        <v>169</v>
      </c>
      <c r="C37" s="56">
        <v>110.26799059892234</v>
      </c>
      <c r="D37" s="56">
        <v>110.27595663304032</v>
      </c>
      <c r="E37" s="56">
        <v>110.25922126724623</v>
      </c>
      <c r="F37" s="26" t="s">
        <v>151</v>
      </c>
      <c r="G37" s="58"/>
      <c r="H37" s="58"/>
      <c r="I37" s="58"/>
      <c r="J37" s="59"/>
      <c r="K37" s="59"/>
      <c r="L37" s="59"/>
    </row>
    <row r="38" spans="1:12" ht="46.5">
      <c r="A38" s="24" t="s">
        <v>91</v>
      </c>
      <c r="B38" s="8" t="s">
        <v>170</v>
      </c>
      <c r="C38" s="56">
        <v>98.92085633297853</v>
      </c>
      <c r="D38" s="56">
        <v>98.98458141802682</v>
      </c>
      <c r="E38" s="56">
        <v>98.76708966018283</v>
      </c>
      <c r="F38" s="26" t="s">
        <v>192</v>
      </c>
      <c r="G38" s="58"/>
      <c r="H38" s="58"/>
      <c r="I38" s="58"/>
      <c r="J38" s="59"/>
      <c r="K38" s="59"/>
      <c r="L38" s="59"/>
    </row>
    <row r="39" spans="1:12" ht="23.25">
      <c r="A39" s="24" t="s">
        <v>92</v>
      </c>
      <c r="B39" s="8" t="s">
        <v>171</v>
      </c>
      <c r="C39" s="56">
        <v>99.18749417522142</v>
      </c>
      <c r="D39" s="56">
        <v>99.31524283415094</v>
      </c>
      <c r="E39" s="56">
        <v>98.48203528186873</v>
      </c>
      <c r="F39" s="26" t="s">
        <v>193</v>
      </c>
      <c r="G39" s="58"/>
      <c r="H39" s="58"/>
      <c r="I39" s="58"/>
      <c r="J39" s="59"/>
      <c r="K39" s="59"/>
      <c r="L39" s="59"/>
    </row>
    <row r="40" spans="1:12" ht="23.25">
      <c r="A40" s="24" t="s">
        <v>51</v>
      </c>
      <c r="B40" s="7" t="s">
        <v>172</v>
      </c>
      <c r="C40" s="56">
        <v>100.60931044019681</v>
      </c>
      <c r="D40" s="56">
        <v>100.50698305591439</v>
      </c>
      <c r="E40" s="56">
        <v>100.81991083659456</v>
      </c>
      <c r="F40" s="25" t="s">
        <v>8</v>
      </c>
      <c r="G40" s="58"/>
      <c r="H40" s="58"/>
      <c r="I40" s="58"/>
      <c r="J40" s="59"/>
      <c r="K40" s="59"/>
      <c r="L40" s="59"/>
    </row>
    <row r="41" spans="1:12" ht="23.25">
      <c r="A41" s="24" t="s">
        <v>52</v>
      </c>
      <c r="B41" s="7" t="s">
        <v>9</v>
      </c>
      <c r="C41" s="56">
        <v>106.79999999999998</v>
      </c>
      <c r="D41" s="56">
        <v>106.68815081439938</v>
      </c>
      <c r="E41" s="56">
        <v>107.22448456459408</v>
      </c>
      <c r="F41" s="25" t="s">
        <v>10</v>
      </c>
      <c r="G41" s="58"/>
      <c r="H41" s="58"/>
      <c r="I41" s="58"/>
      <c r="J41" s="59"/>
      <c r="K41" s="59"/>
      <c r="L41" s="59"/>
    </row>
    <row r="42" spans="1:12" ht="69.75">
      <c r="A42" s="24" t="s">
        <v>53</v>
      </c>
      <c r="B42" s="7" t="s">
        <v>173</v>
      </c>
      <c r="C42" s="56">
        <v>104.43783282963308</v>
      </c>
      <c r="D42" s="56">
        <v>103.9929998414565</v>
      </c>
      <c r="E42" s="56">
        <v>104.81221344767488</v>
      </c>
      <c r="F42" s="25" t="s">
        <v>11</v>
      </c>
      <c r="G42" s="58"/>
      <c r="H42" s="58"/>
      <c r="I42" s="58"/>
      <c r="J42" s="59"/>
      <c r="K42" s="59"/>
      <c r="L42" s="59"/>
    </row>
    <row r="43" spans="1:12" ht="23.25">
      <c r="A43" s="24" t="s">
        <v>54</v>
      </c>
      <c r="B43" s="7" t="s">
        <v>12</v>
      </c>
      <c r="C43" s="56">
        <v>104.95237613453799</v>
      </c>
      <c r="D43" s="56">
        <v>104.76450063574167</v>
      </c>
      <c r="E43" s="56">
        <v>105.20142040038422</v>
      </c>
      <c r="F43" s="25" t="s">
        <v>13</v>
      </c>
      <c r="G43" s="58"/>
      <c r="H43" s="58"/>
      <c r="I43" s="58"/>
      <c r="J43" s="59"/>
      <c r="K43" s="59"/>
      <c r="L43" s="59"/>
    </row>
    <row r="44" spans="1:12" ht="69.75">
      <c r="A44" s="24" t="s">
        <v>55</v>
      </c>
      <c r="B44" s="7" t="s">
        <v>14</v>
      </c>
      <c r="C44" s="56">
        <v>108.59684428974978</v>
      </c>
      <c r="D44" s="56">
        <v>108.64306649468534</v>
      </c>
      <c r="E44" s="56">
        <v>108.48953133905877</v>
      </c>
      <c r="F44" s="25" t="s">
        <v>44</v>
      </c>
      <c r="G44" s="58"/>
      <c r="H44" s="58"/>
      <c r="I44" s="58"/>
      <c r="J44" s="59"/>
      <c r="K44" s="59"/>
      <c r="L44" s="59"/>
    </row>
    <row r="45" spans="1:12" ht="23.25">
      <c r="A45" s="24" t="s">
        <v>56</v>
      </c>
      <c r="B45" s="7" t="s">
        <v>15</v>
      </c>
      <c r="C45" s="56">
        <v>100.73741397435427</v>
      </c>
      <c r="D45" s="56">
        <v>100.58152750078109</v>
      </c>
      <c r="E45" s="56">
        <v>100.82434132254619</v>
      </c>
      <c r="F45" s="25" t="s">
        <v>16</v>
      </c>
      <c r="G45" s="58"/>
      <c r="H45" s="58"/>
      <c r="I45" s="58"/>
      <c r="J45" s="59"/>
      <c r="K45" s="59"/>
      <c r="L45" s="59"/>
    </row>
    <row r="46" spans="1:12" ht="23.25">
      <c r="A46" s="24" t="s">
        <v>57</v>
      </c>
      <c r="B46" s="7" t="s">
        <v>17</v>
      </c>
      <c r="C46" s="56">
        <v>111.5</v>
      </c>
      <c r="D46" s="56">
        <v>111.15891481968607</v>
      </c>
      <c r="E46" s="56">
        <v>111.61921870674941</v>
      </c>
      <c r="F46" s="25" t="s">
        <v>18</v>
      </c>
      <c r="G46" s="58"/>
      <c r="H46" s="58"/>
      <c r="I46" s="58"/>
      <c r="J46" s="59"/>
      <c r="K46" s="59"/>
      <c r="L46" s="59"/>
    </row>
    <row r="47" spans="1:12" ht="23.25">
      <c r="A47" s="24" t="s">
        <v>58</v>
      </c>
      <c r="B47" s="7" t="s">
        <v>19</v>
      </c>
      <c r="C47" s="56">
        <v>106.59958148699722</v>
      </c>
      <c r="D47" s="56">
        <v>106.17836491900907</v>
      </c>
      <c r="E47" s="56">
        <v>106.93413417972555</v>
      </c>
      <c r="F47" s="25" t="s">
        <v>194</v>
      </c>
      <c r="G47" s="58"/>
      <c r="H47" s="58"/>
      <c r="I47" s="58"/>
      <c r="J47" s="59"/>
      <c r="K47" s="59"/>
      <c r="L47" s="59"/>
    </row>
    <row r="48" spans="1:12" ht="46.5">
      <c r="A48" s="24" t="s">
        <v>59</v>
      </c>
      <c r="B48" s="7" t="s">
        <v>20</v>
      </c>
      <c r="C48" s="56">
        <v>104.85784855195206</v>
      </c>
      <c r="D48" s="56">
        <v>104.55646503362071</v>
      </c>
      <c r="E48" s="56">
        <v>105.04892176292033</v>
      </c>
      <c r="F48" s="25" t="s">
        <v>21</v>
      </c>
      <c r="G48" s="58"/>
      <c r="H48" s="58"/>
      <c r="I48" s="58"/>
      <c r="J48" s="59"/>
      <c r="K48" s="59"/>
      <c r="L48" s="59"/>
    </row>
    <row r="49" spans="1:12" ht="23.25">
      <c r="A49" s="24" t="s">
        <v>60</v>
      </c>
      <c r="B49" s="7" t="s">
        <v>22</v>
      </c>
      <c r="C49" s="56">
        <v>104.90000000000002</v>
      </c>
      <c r="D49" s="56">
        <v>104.8444527979102</v>
      </c>
      <c r="E49" s="56">
        <v>104.95106930863922</v>
      </c>
      <c r="F49" s="25" t="s">
        <v>23</v>
      </c>
      <c r="G49" s="58"/>
      <c r="H49" s="58"/>
      <c r="I49" s="58"/>
      <c r="J49" s="59"/>
      <c r="K49" s="59"/>
      <c r="L49" s="59"/>
    </row>
    <row r="50" spans="1:12" ht="23.25">
      <c r="A50" s="24" t="s">
        <v>61</v>
      </c>
      <c r="B50" s="7" t="s">
        <v>24</v>
      </c>
      <c r="C50" s="56">
        <v>109.1731721398726</v>
      </c>
      <c r="D50" s="56">
        <v>108.75441195085554</v>
      </c>
      <c r="E50" s="56">
        <v>109.39471805027001</v>
      </c>
      <c r="F50" s="25" t="s">
        <v>25</v>
      </c>
      <c r="G50" s="58"/>
      <c r="H50" s="58"/>
      <c r="I50" s="58"/>
      <c r="J50" s="59"/>
      <c r="K50" s="59"/>
      <c r="L50" s="59"/>
    </row>
    <row r="51" spans="1:12" ht="46.5">
      <c r="A51" s="24" t="s">
        <v>62</v>
      </c>
      <c r="B51" s="7" t="s">
        <v>26</v>
      </c>
      <c r="C51" s="56">
        <v>108.19592437863372</v>
      </c>
      <c r="D51" s="56">
        <v>107.540798556841</v>
      </c>
      <c r="E51" s="56">
        <v>109.01963788368687</v>
      </c>
      <c r="F51" s="25" t="s">
        <v>27</v>
      </c>
      <c r="G51" s="58"/>
      <c r="H51" s="58"/>
      <c r="I51" s="58"/>
      <c r="J51" s="59"/>
      <c r="K51" s="59"/>
      <c r="L51" s="59"/>
    </row>
    <row r="52" spans="1:12" ht="23.25">
      <c r="A52" s="24" t="s">
        <v>63</v>
      </c>
      <c r="B52" s="7" t="s">
        <v>28</v>
      </c>
      <c r="C52" s="56">
        <v>115.79164594024363</v>
      </c>
      <c r="D52" s="56">
        <v>115.19514352176357</v>
      </c>
      <c r="E52" s="56">
        <v>116.08544563889798</v>
      </c>
      <c r="F52" s="25" t="s">
        <v>29</v>
      </c>
      <c r="G52" s="58"/>
      <c r="H52" s="58"/>
      <c r="I52" s="58"/>
      <c r="J52" s="59"/>
      <c r="K52" s="59"/>
      <c r="L52" s="59"/>
    </row>
    <row r="53" spans="1:12" ht="23.25">
      <c r="A53" s="24" t="s">
        <v>64</v>
      </c>
      <c r="B53" s="7" t="s">
        <v>30</v>
      </c>
      <c r="C53" s="56">
        <v>108.56524247886045</v>
      </c>
      <c r="D53" s="56">
        <v>108.38043263793382</v>
      </c>
      <c r="E53" s="56">
        <v>108.64350714459097</v>
      </c>
      <c r="F53" s="25" t="s">
        <v>31</v>
      </c>
      <c r="G53" s="58"/>
      <c r="H53" s="58"/>
      <c r="I53" s="58"/>
      <c r="J53" s="59"/>
      <c r="K53" s="59"/>
      <c r="L53" s="59"/>
    </row>
    <row r="54" spans="1:12" ht="23.25">
      <c r="A54" s="24" t="s">
        <v>65</v>
      </c>
      <c r="B54" s="7" t="s">
        <v>32</v>
      </c>
      <c r="C54" s="56">
        <v>112.68377850477242</v>
      </c>
      <c r="D54" s="56">
        <v>112.56497641884225</v>
      </c>
      <c r="E54" s="56">
        <v>112.75640743065367</v>
      </c>
      <c r="F54" s="25" t="s">
        <v>33</v>
      </c>
      <c r="G54" s="58"/>
      <c r="H54" s="58"/>
      <c r="I54" s="58"/>
      <c r="J54" s="59"/>
      <c r="K54" s="59"/>
      <c r="L54" s="59"/>
    </row>
    <row r="55" spans="1:12" ht="46.5">
      <c r="A55" s="24" t="s">
        <v>66</v>
      </c>
      <c r="B55" s="7" t="s">
        <v>67</v>
      </c>
      <c r="C55" s="56">
        <v>104.85784855195206</v>
      </c>
      <c r="D55" s="56">
        <v>104.7660490917971</v>
      </c>
      <c r="E55" s="56">
        <v>104.90085006118764</v>
      </c>
      <c r="F55" s="25" t="s">
        <v>68</v>
      </c>
      <c r="G55" s="58"/>
      <c r="H55" s="58"/>
      <c r="I55" s="58"/>
      <c r="J55" s="59"/>
      <c r="K55" s="59"/>
      <c r="L55" s="59"/>
    </row>
    <row r="56" spans="1:12" ht="23.25">
      <c r="A56" s="24" t="s">
        <v>69</v>
      </c>
      <c r="B56" s="7" t="s">
        <v>34</v>
      </c>
      <c r="C56" s="56">
        <v>104.85784855195206</v>
      </c>
      <c r="D56" s="56">
        <v>104.67288740629716</v>
      </c>
      <c r="E56" s="56">
        <v>105.08029081082336</v>
      </c>
      <c r="F56" s="25" t="s">
        <v>35</v>
      </c>
      <c r="G56" s="58"/>
      <c r="H56" s="58"/>
      <c r="I56" s="58"/>
      <c r="J56" s="59"/>
      <c r="K56" s="59"/>
      <c r="L56" s="59"/>
    </row>
    <row r="57" spans="1:12" ht="46.5">
      <c r="A57" s="24" t="s">
        <v>70</v>
      </c>
      <c r="B57" s="7" t="s">
        <v>36</v>
      </c>
      <c r="C57" s="56">
        <v>104.85784855195206</v>
      </c>
      <c r="D57" s="56">
        <v>104.71459018460124</v>
      </c>
      <c r="E57" s="56">
        <v>105.0322362319423</v>
      </c>
      <c r="F57" s="25" t="s">
        <v>45</v>
      </c>
      <c r="G57" s="58"/>
      <c r="H57" s="58"/>
      <c r="I57" s="58"/>
      <c r="J57" s="59"/>
      <c r="K57" s="59"/>
      <c r="L57" s="59"/>
    </row>
    <row r="58" spans="1:12" ht="23.25">
      <c r="A58" s="24" t="s">
        <v>71</v>
      </c>
      <c r="B58" s="7" t="s">
        <v>37</v>
      </c>
      <c r="C58" s="56">
        <v>104.85784855195206</v>
      </c>
      <c r="D58" s="56">
        <v>104.84048910777202</v>
      </c>
      <c r="E58" s="56">
        <v>104.87446062280145</v>
      </c>
      <c r="F58" s="25" t="s">
        <v>38</v>
      </c>
      <c r="G58" s="58"/>
      <c r="H58" s="58"/>
      <c r="I58" s="58"/>
      <c r="J58" s="59"/>
      <c r="K58" s="59"/>
      <c r="L58" s="59"/>
    </row>
    <row r="59" spans="1:12" ht="46.5">
      <c r="A59" s="24" t="s">
        <v>72</v>
      </c>
      <c r="B59" s="7" t="s">
        <v>147</v>
      </c>
      <c r="C59" s="56">
        <v>104.85784855195206</v>
      </c>
      <c r="D59" s="56"/>
      <c r="E59" s="56">
        <v>104.85784855195206</v>
      </c>
      <c r="F59" s="25" t="s">
        <v>148</v>
      </c>
      <c r="G59" s="58"/>
      <c r="H59" s="58"/>
      <c r="I59" s="58"/>
      <c r="J59" s="59"/>
      <c r="K59" s="59"/>
      <c r="L59" s="59"/>
    </row>
    <row r="60" spans="1:12" ht="46.5">
      <c r="A60" s="24"/>
      <c r="B60" s="7" t="s">
        <v>39</v>
      </c>
      <c r="C60" s="56"/>
      <c r="D60" s="56">
        <v>112.79672178113584</v>
      </c>
      <c r="E60" s="106" t="s">
        <v>267</v>
      </c>
      <c r="F60" s="25" t="s">
        <v>40</v>
      </c>
      <c r="G60" s="58"/>
      <c r="H60" s="58"/>
      <c r="I60" s="58"/>
      <c r="J60" s="59"/>
      <c r="K60" s="59"/>
      <c r="L60" s="59"/>
    </row>
    <row r="61" spans="1:12" s="66" customFormat="1" ht="22.5">
      <c r="A61" s="64"/>
      <c r="B61" s="71" t="s">
        <v>41</v>
      </c>
      <c r="C61" s="65">
        <v>106.50014988918505</v>
      </c>
      <c r="D61" s="65">
        <v>105.93165861816752</v>
      </c>
      <c r="E61" s="65">
        <v>107.27380888567575</v>
      </c>
      <c r="F61" s="72" t="s">
        <v>42</v>
      </c>
      <c r="G61" s="58"/>
      <c r="H61" s="58"/>
      <c r="I61" s="58"/>
      <c r="J61" s="62"/>
      <c r="K61" s="62"/>
      <c r="L61" s="62"/>
    </row>
    <row r="62" spans="1:12" ht="24" thickBot="1">
      <c r="A62" s="34"/>
      <c r="B62" s="35" t="s">
        <v>254</v>
      </c>
      <c r="C62" s="57"/>
      <c r="D62" s="57"/>
      <c r="E62" s="57">
        <v>101.82269186122106</v>
      </c>
      <c r="F62" s="37" t="s">
        <v>255</v>
      </c>
      <c r="G62" s="58"/>
      <c r="H62" s="58"/>
      <c r="I62" s="58"/>
      <c r="J62" s="59"/>
      <c r="K62" s="59"/>
      <c r="L62" s="59"/>
    </row>
    <row r="63" spans="1:12" s="63" customFormat="1" ht="26.25" thickBot="1">
      <c r="A63" s="78"/>
      <c r="B63" s="69" t="s">
        <v>115</v>
      </c>
      <c r="C63" s="79"/>
      <c r="D63" s="79"/>
      <c r="E63" s="79">
        <v>106.38198847601954</v>
      </c>
      <c r="F63" s="70" t="s">
        <v>116</v>
      </c>
      <c r="G63" s="58"/>
      <c r="H63" s="58"/>
      <c r="I63" s="58"/>
      <c r="J63" s="62"/>
      <c r="K63" s="62"/>
      <c r="L63" s="62"/>
    </row>
    <row r="64" spans="1:71" s="18" customFormat="1" ht="22.5">
      <c r="A64" s="16"/>
      <c r="B64" s="17"/>
      <c r="C64" s="17"/>
      <c r="D64" s="17"/>
      <c r="E64" s="60"/>
      <c r="F64" s="19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</row>
    <row r="65" spans="3:5" ht="20.25">
      <c r="C65" s="50"/>
      <c r="D65" s="50"/>
      <c r="E65" s="61"/>
    </row>
    <row r="66" ht="20.25">
      <c r="E66" s="61"/>
    </row>
    <row r="67" spans="3:5" ht="20.25">
      <c r="C67" s="50"/>
      <c r="D67" s="50"/>
      <c r="E67" s="61"/>
    </row>
  </sheetData>
  <sheetProtection/>
  <mergeCells count="4">
    <mergeCell ref="A5:B5"/>
    <mergeCell ref="A2:F2"/>
    <mergeCell ref="A3:F3"/>
    <mergeCell ref="A4:F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F34"/>
  <sheetViews>
    <sheetView zoomScale="65" zoomScaleNormal="65" zoomScalePageLayoutView="0" workbookViewId="0" topLeftCell="A1">
      <pane xSplit="1" ySplit="6" topLeftCell="B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" sqref="A2:F2"/>
    </sheetView>
  </sheetViews>
  <sheetFormatPr defaultColWidth="11.421875" defaultRowHeight="12.75"/>
  <cols>
    <col min="1" max="1" width="69.28125" style="4" customWidth="1"/>
    <col min="2" max="2" width="25.140625" style="4" bestFit="1" customWidth="1"/>
    <col min="3" max="3" width="31.57421875" style="4" customWidth="1"/>
    <col min="4" max="4" width="29.140625" style="4" bestFit="1" customWidth="1"/>
    <col min="5" max="5" width="17.8515625" style="4" bestFit="1" customWidth="1"/>
    <col min="6" max="6" width="70.7109375" style="4" customWidth="1"/>
    <col min="7" max="16384" width="11.421875" style="4" customWidth="1"/>
  </cols>
  <sheetData>
    <row r="1" ht="23.25">
      <c r="F1" s="105" t="s">
        <v>261</v>
      </c>
    </row>
    <row r="2" spans="1:6" s="27" customFormat="1" ht="25.5">
      <c r="A2" s="167" t="s">
        <v>225</v>
      </c>
      <c r="B2" s="167"/>
      <c r="C2" s="167"/>
      <c r="D2" s="167"/>
      <c r="E2" s="167"/>
      <c r="F2" s="167"/>
    </row>
    <row r="3" spans="1:6" s="27" customFormat="1" ht="22.5">
      <c r="A3" s="168" t="s">
        <v>226</v>
      </c>
      <c r="B3" s="168"/>
      <c r="C3" s="168"/>
      <c r="D3" s="168"/>
      <c r="E3" s="168"/>
      <c r="F3" s="168"/>
    </row>
    <row r="4" spans="1:6" s="30" customFormat="1" ht="18.75" customHeight="1">
      <c r="A4" s="159" t="s">
        <v>264</v>
      </c>
      <c r="B4" s="159"/>
      <c r="C4" s="159"/>
      <c r="D4" s="159"/>
      <c r="E4" s="159"/>
      <c r="F4" s="159"/>
    </row>
    <row r="5" spans="1:6" s="27" customFormat="1" ht="24" thickBot="1">
      <c r="A5" s="43"/>
      <c r="B5" s="41"/>
      <c r="C5" s="42"/>
      <c r="D5" s="42"/>
      <c r="E5" s="42"/>
      <c r="F5" s="45"/>
    </row>
    <row r="6" spans="1:6" ht="170.25" customHeight="1">
      <c r="A6" s="44"/>
      <c r="B6" s="38" t="s">
        <v>268</v>
      </c>
      <c r="C6" s="38" t="s">
        <v>249</v>
      </c>
      <c r="D6" s="38" t="s">
        <v>266</v>
      </c>
      <c r="E6" s="38" t="s">
        <v>248</v>
      </c>
      <c r="F6" s="46"/>
    </row>
    <row r="7" spans="1:6" s="27" customFormat="1" ht="22.5">
      <c r="A7" s="80" t="s">
        <v>127</v>
      </c>
      <c r="B7" s="81">
        <v>124298780.22544256</v>
      </c>
      <c r="C7" s="81">
        <v>116200872.78870812</v>
      </c>
      <c r="D7" s="82">
        <v>102.7</v>
      </c>
      <c r="E7" s="82">
        <v>107</v>
      </c>
      <c r="F7" s="83" t="s">
        <v>128</v>
      </c>
    </row>
    <row r="8" spans="1:6" ht="24.75" customHeight="1">
      <c r="A8" s="84" t="s">
        <v>114</v>
      </c>
      <c r="B8" s="85">
        <v>101961696.80044256</v>
      </c>
      <c r="C8" s="85">
        <v>95923819.69282192</v>
      </c>
      <c r="D8" s="86">
        <v>103.2</v>
      </c>
      <c r="E8" s="86">
        <v>106.3</v>
      </c>
      <c r="F8" s="87" t="s">
        <v>124</v>
      </c>
    </row>
    <row r="9" spans="1:6" ht="23.25">
      <c r="A9" s="88" t="s">
        <v>227</v>
      </c>
      <c r="B9" s="85">
        <v>57477970.179574</v>
      </c>
      <c r="C9" s="85">
        <v>54479153.213338286</v>
      </c>
      <c r="D9" s="86">
        <v>103.4</v>
      </c>
      <c r="E9" s="86">
        <v>105.5</v>
      </c>
      <c r="F9" s="89" t="s">
        <v>228</v>
      </c>
    </row>
    <row r="10" spans="1:6" ht="23.25">
      <c r="A10" s="88" t="s">
        <v>229</v>
      </c>
      <c r="B10" s="85">
        <v>25882474.46537844</v>
      </c>
      <c r="C10" s="85">
        <v>24662894.340252936</v>
      </c>
      <c r="D10" s="86">
        <v>103.1</v>
      </c>
      <c r="E10" s="86">
        <v>104.9</v>
      </c>
      <c r="F10" s="89" t="s">
        <v>230</v>
      </c>
    </row>
    <row r="11" spans="1:6" ht="46.5">
      <c r="A11" s="88" t="s">
        <v>231</v>
      </c>
      <c r="B11" s="85">
        <v>16829388</v>
      </c>
      <c r="C11" s="85">
        <v>15157208.593490375</v>
      </c>
      <c r="D11" s="86">
        <v>102.7</v>
      </c>
      <c r="E11" s="86">
        <v>111</v>
      </c>
      <c r="F11" s="89" t="s">
        <v>232</v>
      </c>
    </row>
    <row r="12" spans="1:6" ht="46.5">
      <c r="A12" s="88" t="s">
        <v>126</v>
      </c>
      <c r="B12" s="85">
        <v>4266534.006357195</v>
      </c>
      <c r="C12" s="85">
        <v>3944770.8705639816</v>
      </c>
      <c r="D12" s="86">
        <v>105.9</v>
      </c>
      <c r="E12" s="86">
        <v>108.2</v>
      </c>
      <c r="F12" s="89" t="s">
        <v>118</v>
      </c>
    </row>
    <row r="13" spans="1:6" ht="69.75">
      <c r="A13" s="88" t="s">
        <v>129</v>
      </c>
      <c r="B13" s="85">
        <v>2494669.8508670763</v>
      </c>
      <c r="C13" s="85">
        <v>2320207.3248236566</v>
      </c>
      <c r="D13" s="86">
        <v>107.1</v>
      </c>
      <c r="E13" s="86">
        <v>107.5</v>
      </c>
      <c r="F13" s="89" t="s">
        <v>130</v>
      </c>
    </row>
    <row r="14" spans="1:6" ht="46.5">
      <c r="A14" s="90" t="s">
        <v>43</v>
      </c>
      <c r="B14" s="85">
        <v>20372196.825000003</v>
      </c>
      <c r="C14" s="85">
        <v>18399886.486886203</v>
      </c>
      <c r="D14" s="86">
        <v>99.2</v>
      </c>
      <c r="E14" s="86">
        <v>110.7</v>
      </c>
      <c r="F14" s="87" t="s">
        <v>131</v>
      </c>
    </row>
    <row r="15" spans="1:6" ht="72" customHeight="1">
      <c r="A15" s="90" t="s">
        <v>117</v>
      </c>
      <c r="B15" s="85">
        <v>1964886.5999999999</v>
      </c>
      <c r="C15" s="85">
        <v>1877166.6090000004</v>
      </c>
      <c r="D15" s="86">
        <v>109.2</v>
      </c>
      <c r="E15" s="86">
        <v>104.7</v>
      </c>
      <c r="F15" s="87" t="s">
        <v>125</v>
      </c>
    </row>
    <row r="16" spans="1:6" s="27" customFormat="1" ht="37.5" customHeight="1">
      <c r="A16" s="91" t="s">
        <v>132</v>
      </c>
      <c r="B16" s="81">
        <v>29201484.749768235</v>
      </c>
      <c r="C16" s="81">
        <v>26460590.7425528</v>
      </c>
      <c r="D16" s="82" t="s">
        <v>267</v>
      </c>
      <c r="E16" s="82" t="s">
        <v>267</v>
      </c>
      <c r="F16" s="76" t="s">
        <v>133</v>
      </c>
    </row>
    <row r="17" spans="1:6" ht="27.75" customHeight="1">
      <c r="A17" s="84" t="s">
        <v>134</v>
      </c>
      <c r="B17" s="85">
        <v>27706737.749768235</v>
      </c>
      <c r="C17" s="85">
        <v>25371376.43269364</v>
      </c>
      <c r="D17" s="86">
        <v>110</v>
      </c>
      <c r="E17" s="86">
        <v>109.2</v>
      </c>
      <c r="F17" s="87" t="s">
        <v>135</v>
      </c>
    </row>
    <row r="18" spans="1:6" ht="23.25">
      <c r="A18" s="92" t="s">
        <v>233</v>
      </c>
      <c r="B18" s="85">
        <v>17466874.6248256</v>
      </c>
      <c r="C18" s="85">
        <v>16115191.06079328</v>
      </c>
      <c r="D18" s="86">
        <v>111</v>
      </c>
      <c r="E18" s="86">
        <v>108.4</v>
      </c>
      <c r="F18" s="93" t="s">
        <v>10</v>
      </c>
    </row>
    <row r="19" spans="1:6" ht="23.25">
      <c r="A19" s="92" t="s">
        <v>234</v>
      </c>
      <c r="B19" s="85">
        <v>8412804.124942634</v>
      </c>
      <c r="C19" s="85">
        <v>7562516.066411559</v>
      </c>
      <c r="D19" s="86">
        <v>110.9</v>
      </c>
      <c r="E19" s="86">
        <v>111.2</v>
      </c>
      <c r="F19" s="93" t="s">
        <v>235</v>
      </c>
    </row>
    <row r="20" spans="1:6" ht="23.25">
      <c r="A20" s="88" t="s">
        <v>236</v>
      </c>
      <c r="B20" s="85">
        <v>1827059</v>
      </c>
      <c r="C20" s="85">
        <v>1693669.3054888025</v>
      </c>
      <c r="D20" s="86">
        <v>97.8</v>
      </c>
      <c r="E20" s="86">
        <v>107.9</v>
      </c>
      <c r="F20" s="93" t="s">
        <v>237</v>
      </c>
    </row>
    <row r="21" spans="1:6" ht="23.25">
      <c r="A21" s="84" t="s">
        <v>136</v>
      </c>
      <c r="B21" s="85">
        <v>1494747</v>
      </c>
      <c r="C21" s="85">
        <v>1089214.309859155</v>
      </c>
      <c r="D21" s="86" t="s">
        <v>267</v>
      </c>
      <c r="E21" s="86" t="s">
        <v>267</v>
      </c>
      <c r="F21" s="87" t="s">
        <v>137</v>
      </c>
    </row>
    <row r="22" spans="1:6" s="27" customFormat="1" ht="22.5">
      <c r="A22" s="94" t="s">
        <v>138</v>
      </c>
      <c r="B22" s="81">
        <v>-41450687.41190048</v>
      </c>
      <c r="C22" s="81">
        <v>-37333880.168358564</v>
      </c>
      <c r="D22" s="82" t="s">
        <v>267</v>
      </c>
      <c r="E22" s="82" t="s">
        <v>267</v>
      </c>
      <c r="F22" s="75" t="s">
        <v>139</v>
      </c>
    </row>
    <row r="23" spans="1:6" ht="23.25">
      <c r="A23" s="84" t="s">
        <v>140</v>
      </c>
      <c r="B23" s="85">
        <v>46537910.834963195</v>
      </c>
      <c r="C23" s="85">
        <v>44018297.550919056</v>
      </c>
      <c r="D23" s="86">
        <v>101.04103037015295</v>
      </c>
      <c r="E23" s="86">
        <v>105.7</v>
      </c>
      <c r="F23" s="95" t="s">
        <v>141</v>
      </c>
    </row>
    <row r="24" spans="1:6" ht="23.25">
      <c r="A24" s="92" t="s">
        <v>200</v>
      </c>
      <c r="B24" s="85">
        <v>33062003.93099407</v>
      </c>
      <c r="C24" s="85">
        <v>31207193.22834707</v>
      </c>
      <c r="D24" s="86">
        <v>100.31606005957714</v>
      </c>
      <c r="E24" s="86">
        <v>105.9</v>
      </c>
      <c r="F24" s="93" t="s">
        <v>201</v>
      </c>
    </row>
    <row r="25" spans="1:6" ht="23.25">
      <c r="A25" s="92" t="s">
        <v>238</v>
      </c>
      <c r="B25" s="85">
        <v>13475906.903969126</v>
      </c>
      <c r="C25" s="85">
        <v>12811104.322571987</v>
      </c>
      <c r="D25" s="86">
        <v>102.85165821499072</v>
      </c>
      <c r="E25" s="86">
        <v>105.2</v>
      </c>
      <c r="F25" s="93" t="s">
        <v>207</v>
      </c>
    </row>
    <row r="26" spans="1:6" s="47" customFormat="1" ht="23.25">
      <c r="A26" s="84" t="s">
        <v>142</v>
      </c>
      <c r="B26" s="85">
        <v>87988598.24686368</v>
      </c>
      <c r="C26" s="85">
        <v>81352177.71927762</v>
      </c>
      <c r="D26" s="86">
        <v>100.4</v>
      </c>
      <c r="E26" s="86">
        <v>108.2</v>
      </c>
      <c r="F26" s="95" t="s">
        <v>143</v>
      </c>
    </row>
    <row r="27" spans="1:6" s="47" customFormat="1" ht="23.25">
      <c r="A27" s="92" t="s">
        <v>200</v>
      </c>
      <c r="B27" s="85">
        <v>74049715.39341176</v>
      </c>
      <c r="C27" s="85">
        <v>68560273.664809</v>
      </c>
      <c r="D27" s="86">
        <v>99.7</v>
      </c>
      <c r="E27" s="86">
        <v>108</v>
      </c>
      <c r="F27" s="93" t="s">
        <v>201</v>
      </c>
    </row>
    <row r="28" spans="1:6" s="47" customFormat="1" ht="24" thickBot="1">
      <c r="A28" s="96" t="s">
        <v>238</v>
      </c>
      <c r="B28" s="97">
        <v>13938882.85345192</v>
      </c>
      <c r="C28" s="97">
        <v>12791904.054468617</v>
      </c>
      <c r="D28" s="98">
        <v>104.4</v>
      </c>
      <c r="E28" s="98">
        <v>109</v>
      </c>
      <c r="F28" s="99" t="s">
        <v>207</v>
      </c>
    </row>
    <row r="29" spans="1:6" s="27" customFormat="1" ht="38.25" customHeight="1" thickBot="1">
      <c r="A29" s="100" t="s">
        <v>115</v>
      </c>
      <c r="B29" s="101">
        <v>112049577.5633103</v>
      </c>
      <c r="C29" s="101">
        <v>105327583.36290234</v>
      </c>
      <c r="D29" s="102">
        <v>104.8</v>
      </c>
      <c r="E29" s="102">
        <v>106.4</v>
      </c>
      <c r="F29" s="103" t="s">
        <v>116</v>
      </c>
    </row>
    <row r="30" spans="3:5" ht="23.25">
      <c r="C30" s="48"/>
      <c r="D30" s="48"/>
      <c r="E30" s="48"/>
    </row>
    <row r="31" spans="2:5" ht="23.25">
      <c r="B31" s="29"/>
      <c r="C31" s="49"/>
      <c r="D31" s="49"/>
      <c r="E31" s="49"/>
    </row>
    <row r="32" spans="3:5" ht="23.25">
      <c r="C32" s="48"/>
      <c r="D32" s="48"/>
      <c r="E32" s="48"/>
    </row>
    <row r="33" spans="3:5" ht="23.25">
      <c r="C33" s="48"/>
      <c r="D33" s="48"/>
      <c r="E33" s="48"/>
    </row>
    <row r="34" spans="3:5" ht="23.25">
      <c r="C34" s="48"/>
      <c r="D34" s="48"/>
      <c r="E34" s="48"/>
    </row>
  </sheetData>
  <sheetProtection/>
  <mergeCells count="3">
    <mergeCell ref="A4:F4"/>
    <mergeCell ref="A3:F3"/>
    <mergeCell ref="A2:F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2015-12-24T06:43:18Z</cp:lastPrinted>
  <dcterms:created xsi:type="dcterms:W3CDTF">2004-12-28T12:35:22Z</dcterms:created>
  <dcterms:modified xsi:type="dcterms:W3CDTF">2015-12-28T07:24:23Z</dcterms:modified>
  <cp:category/>
  <cp:version/>
  <cp:contentType/>
  <cp:contentStatus/>
</cp:coreProperties>
</file>