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50" windowHeight="8865" tabRatio="60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<sst xmlns="http://schemas.openxmlformats.org/spreadsheetml/2006/main" count="23" uniqueCount="18">
  <si>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Produsul intern brut</t>
  </si>
  <si>
    <t>Mixtă (publică şi privată), fără participare străină</t>
  </si>
  <si>
    <t>A întreprinderilor mixte şi străină</t>
  </si>
  <si>
    <t>13.6. PRODUSUL INTERN BRUT PE FORME DE PROPRIETATE</t>
  </si>
  <si>
    <t xml:space="preserve">        ВАЛОВОЙ ВНУТРЕННИЙ ПРОДУКТ ПО ФОРМАМ СОБСТВЕННОСТИ</t>
  </si>
  <si>
    <t xml:space="preserve">       GROSS DOMESTIC PRODUCT BY FORMS OF OWNERSHIP</t>
  </si>
  <si>
    <t xml:space="preserve">Валовой внутренний продукт
Gross Domestic Product </t>
  </si>
  <si>
    <t>Смешанная (публичная и частная), без иностранного участия
Mixed (public and private), without foreign participation</t>
  </si>
  <si>
    <t>Валовой внутренний продукт
Gross Domestic Product</t>
  </si>
  <si>
    <t>Совместных предприятий и иностранная
Joint ventures and foreign</t>
  </si>
  <si>
    <r>
      <t>Milioane lei</t>
    </r>
    <r>
      <rPr>
        <sz val="8"/>
        <rFont val="Arial"/>
        <family val="2"/>
      </rPr>
      <t xml:space="preserve"> /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Миллионов лей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Million lei</t>
    </r>
  </si>
  <si>
    <r>
      <t xml:space="preserve">din care: / </t>
    </r>
    <r>
      <rPr>
        <i/>
        <sz val="8"/>
        <rFont val="Arial"/>
        <family val="2"/>
      </rPr>
      <t>в том числе: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of which:</t>
    </r>
  </si>
  <si>
    <r>
      <t xml:space="preserve">Publică / </t>
    </r>
    <r>
      <rPr>
        <i/>
        <sz val="8"/>
        <rFont val="Arial"/>
        <family val="2"/>
      </rPr>
      <t xml:space="preserve">Публичная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Public</t>
    </r>
  </si>
  <si>
    <r>
      <t xml:space="preserve">Privată / </t>
    </r>
    <r>
      <rPr>
        <i/>
        <sz val="8"/>
        <rFont val="Arial"/>
        <family val="2"/>
      </rPr>
      <t xml:space="preserve">Частная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Private</t>
    </r>
  </si>
  <si>
    <r>
      <t>Structura, %</t>
    </r>
    <r>
      <rPr>
        <sz val="8"/>
        <rFont val="Arial"/>
        <family val="2"/>
      </rPr>
      <t xml:space="preserve"> /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Структура, %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Structure, %</t>
    </r>
  </si>
  <si>
    <r>
      <t xml:space="preserve">din care: / </t>
    </r>
    <r>
      <rPr>
        <i/>
        <sz val="8"/>
        <rFont val="Arial"/>
        <family val="2"/>
      </rPr>
      <t xml:space="preserve">в том числе: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of which: </t>
    </r>
  </si>
  <si>
    <r>
      <t xml:space="preserve">Publică / </t>
    </r>
    <r>
      <rPr>
        <i/>
        <sz val="8"/>
        <rFont val="Arial"/>
        <family val="2"/>
      </rPr>
      <t>Публичная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Public</t>
    </r>
  </si>
  <si>
    <r>
      <t xml:space="preserve">Privată / </t>
    </r>
    <r>
      <rPr>
        <i/>
        <sz val="8"/>
        <rFont val="Arial"/>
        <family val="2"/>
      </rPr>
      <t xml:space="preserve">Частная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Private </t>
    </r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</si>
</sst>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lei&quot;;\-#,##0&quot;lei&quot;"/>
    <numFmt numFmtId="181" formatCode="#,##0&quot;lei&quot;;[Red]\-#,##0&quot;lei&quot;"/>
    <numFmt numFmtId="182" formatCode="#,##0.00&quot;lei&quot;;\-#,##0.00&quot;lei&quot;"/>
    <numFmt numFmtId="183" formatCode="#,##0.00&quot;lei&quot;;[Red]\-#,##0.00&quot;lei&quot;"/>
    <numFmt numFmtId="184" formatCode="_-* #,##0&quot;lei&quot;_-;\-* #,##0&quot;lei&quot;_-;_-* &quot;-&quot;&quot;lei&quot;_-;_-@_-"/>
    <numFmt numFmtId="185" formatCode="_-* #,##0_l_e_i_-;\-* #,##0_l_e_i_-;_-* &quot;-&quot;_l_e_i_-;_-@_-"/>
    <numFmt numFmtId="186" formatCode="_-* #,##0.00&quot;lei&quot;_-;\-* #,##0.00&quot;lei&quot;_-;_-* &quot;-&quot;??&quot;lei&quot;_-;_-@_-"/>
    <numFmt numFmtId="187" formatCode="_-* #,##0.00_l_e_i_-;\-* #,##0.00_l_e_i_-;_-* &quot;-&quot;??_l_e_i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0000"/>
    <numFmt numFmtId="195" formatCode="0.000000000"/>
    <numFmt numFmtId="196" formatCode="0.0000000"/>
    <numFmt numFmtId="197" formatCode="0.000000"/>
    <numFmt numFmtId="198" formatCode="0.00000"/>
    <numFmt numFmtId="199" formatCode="0.0000"/>
    <numFmt numFmtId="200" formatCode="_-* #,##0.0_р_._-;\-* #,##0.0_р_._-;_-* &quot;-&quot;??_р_._-;_-@_-"/>
    <numFmt numFmtId="201" formatCode="_-* #,##0_р_._-;\-* #,##0_р_._-;_-* &quot;-&quot;??_р_._-;_-@_-"/>
  </numFmts>
  <fonts count="43">
    <font>
      <sz val="10"/>
      <name val="Arial Cyr"/>
      <family val="0"/>
    </font>
    <font>
      <b/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01" fontId="0" fillId="0" borderId="0" xfId="42" applyNumberFormat="1" applyFon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192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92" fontId="2" fillId="0" borderId="0" xfId="0" applyNumberFormat="1" applyFont="1" applyFill="1" applyBorder="1" applyAlignment="1">
      <alignment horizontal="right" wrapText="1"/>
    </xf>
    <xf numFmtId="192" fontId="2" fillId="0" borderId="14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wrapText="1" inden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left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"/>
    </sheetView>
  </sheetViews>
  <sheetFormatPr defaultColWidth="8.875" defaultRowHeight="12.75"/>
  <cols>
    <col min="1" max="1" width="44.25390625" style="2" customWidth="1"/>
    <col min="2" max="8" width="7.00390625" style="2" customWidth="1"/>
    <col min="9" max="9" width="16.125" style="2" bestFit="1" customWidth="1"/>
    <col min="10" max="16384" width="8.875" style="2" customWidth="1"/>
  </cols>
  <sheetData>
    <row r="1" spans="1:8" ht="12.75">
      <c r="A1" s="6" t="s">
        <v>3</v>
      </c>
      <c r="B1" s="6"/>
      <c r="C1" s="6"/>
      <c r="D1" s="6"/>
      <c r="E1" s="6"/>
      <c r="F1" s="6"/>
      <c r="G1" s="6"/>
      <c r="H1" s="6"/>
    </row>
    <row r="2" spans="1:8" ht="12.75">
      <c r="A2" s="21" t="s">
        <v>4</v>
      </c>
      <c r="B2" s="21"/>
      <c r="C2" s="21"/>
      <c r="D2" s="21"/>
      <c r="E2" s="21"/>
      <c r="F2" s="21"/>
      <c r="G2" s="21"/>
      <c r="H2" s="21"/>
    </row>
    <row r="3" spans="1:8" ht="12.75">
      <c r="A3" s="22" t="s">
        <v>5</v>
      </c>
      <c r="B3" s="22"/>
      <c r="C3" s="22"/>
      <c r="D3" s="22"/>
      <c r="E3" s="22"/>
      <c r="F3" s="22"/>
      <c r="G3" s="22"/>
      <c r="H3" s="22"/>
    </row>
    <row r="4" spans="1:8" ht="12.75">
      <c r="A4" s="5"/>
      <c r="B4" s="9">
        <v>2008</v>
      </c>
      <c r="C4" s="10">
        <v>2009</v>
      </c>
      <c r="D4" s="10">
        <v>2010</v>
      </c>
      <c r="E4" s="10">
        <v>2011</v>
      </c>
      <c r="F4" s="10">
        <v>2012</v>
      </c>
      <c r="G4" s="10">
        <v>2013</v>
      </c>
      <c r="H4" s="11">
        <v>2014</v>
      </c>
    </row>
    <row r="5" spans="1:8" ht="12.75">
      <c r="A5" s="19" t="s">
        <v>10</v>
      </c>
      <c r="B5" s="19"/>
      <c r="C5" s="19"/>
      <c r="D5" s="19"/>
      <c r="E5" s="19"/>
      <c r="F5" s="19"/>
      <c r="G5" s="19"/>
      <c r="H5" s="19"/>
    </row>
    <row r="6" spans="1:8" ht="12.75">
      <c r="A6" s="7" t="s">
        <v>0</v>
      </c>
      <c r="B6" s="12">
        <v>62921.545</v>
      </c>
      <c r="C6" s="12">
        <v>60430</v>
      </c>
      <c r="D6" s="12">
        <f>SUM(D9:D13)</f>
        <v>71885</v>
      </c>
      <c r="E6" s="12">
        <f>SUM(E9:E13)</f>
        <v>82349</v>
      </c>
      <c r="F6" s="12">
        <f>SUM(F9:F13)</f>
        <v>88227.75300000001</v>
      </c>
      <c r="G6" s="12">
        <f>SUM(G9:G13)</f>
        <v>100510</v>
      </c>
      <c r="H6" s="12">
        <f>SUM(H9:H13)</f>
        <v>112049.578</v>
      </c>
    </row>
    <row r="7" spans="1:8" ht="22.5">
      <c r="A7" s="23" t="s">
        <v>6</v>
      </c>
      <c r="B7" s="12"/>
      <c r="C7" s="12"/>
      <c r="D7" s="12"/>
      <c r="E7" s="12"/>
      <c r="F7" s="12"/>
      <c r="G7" s="12"/>
      <c r="H7" s="12"/>
    </row>
    <row r="8" spans="1:8" ht="12.75">
      <c r="A8" s="8" t="s">
        <v>11</v>
      </c>
      <c r="B8" s="13"/>
      <c r="C8" s="13"/>
      <c r="D8" s="13"/>
      <c r="E8" s="13"/>
      <c r="F8" s="13"/>
      <c r="G8" s="13"/>
      <c r="H8" s="13"/>
    </row>
    <row r="9" spans="1:8" ht="12.75">
      <c r="A9" s="18" t="s">
        <v>12</v>
      </c>
      <c r="B9" s="13">
        <v>14733.42716782498</v>
      </c>
      <c r="C9" s="13">
        <v>14032</v>
      </c>
      <c r="D9" s="13">
        <v>15754</v>
      </c>
      <c r="E9" s="13">
        <v>15636</v>
      </c>
      <c r="F9" s="13">
        <f>18159437/1000</f>
        <v>18159.437</v>
      </c>
      <c r="G9" s="13">
        <v>20721</v>
      </c>
      <c r="H9" s="13">
        <v>22132.897</v>
      </c>
    </row>
    <row r="10" spans="1:8" ht="12.75">
      <c r="A10" s="18" t="s">
        <v>13</v>
      </c>
      <c r="B10" s="13">
        <v>34452.750898808335</v>
      </c>
      <c r="C10" s="13">
        <v>33868</v>
      </c>
      <c r="D10" s="13">
        <v>37731</v>
      </c>
      <c r="E10" s="13">
        <v>49207</v>
      </c>
      <c r="F10" s="13">
        <f>49835182/1000</f>
        <v>49835.182</v>
      </c>
      <c r="G10" s="13">
        <v>58301</v>
      </c>
      <c r="H10" s="13">
        <v>65018.405</v>
      </c>
    </row>
    <row r="11" spans="1:8" ht="12.75">
      <c r="A11" s="18" t="s">
        <v>1</v>
      </c>
      <c r="B11" s="13">
        <v>1655.108057832804</v>
      </c>
      <c r="C11" s="13">
        <v>1569</v>
      </c>
      <c r="D11" s="13">
        <v>3065</v>
      </c>
      <c r="E11" s="13">
        <v>2107</v>
      </c>
      <c r="F11" s="13">
        <f>1851297/1000</f>
        <v>1851.297</v>
      </c>
      <c r="G11" s="13">
        <v>1733</v>
      </c>
      <c r="H11" s="13">
        <v>1295.137</v>
      </c>
    </row>
    <row r="12" spans="1:8" ht="36.75" customHeight="1">
      <c r="A12" s="24" t="s">
        <v>7</v>
      </c>
      <c r="B12" s="13"/>
      <c r="C12" s="13"/>
      <c r="D12" s="13"/>
      <c r="E12" s="13"/>
      <c r="F12" s="13"/>
      <c r="G12" s="13"/>
      <c r="H12" s="13"/>
    </row>
    <row r="13" spans="1:9" ht="12.75">
      <c r="A13" s="18" t="s">
        <v>2</v>
      </c>
      <c r="B13" s="13">
        <v>12080.25887553388</v>
      </c>
      <c r="C13" s="13">
        <v>10961</v>
      </c>
      <c r="D13" s="13">
        <f>10566+4769</f>
        <v>15335</v>
      </c>
      <c r="E13" s="13">
        <v>15399</v>
      </c>
      <c r="F13" s="13">
        <f>18381837/1000</f>
        <v>18381.837</v>
      </c>
      <c r="G13" s="13">
        <v>19755</v>
      </c>
      <c r="H13" s="13">
        <f>10646.773+12956.366</f>
        <v>23603.139</v>
      </c>
      <c r="I13" s="3"/>
    </row>
    <row r="14" spans="1:9" ht="25.5" customHeight="1">
      <c r="A14" s="24" t="s">
        <v>9</v>
      </c>
      <c r="B14" s="13"/>
      <c r="C14" s="13"/>
      <c r="D14" s="13"/>
      <c r="E14" s="13"/>
      <c r="F14" s="13"/>
      <c r="G14" s="13"/>
      <c r="H14" s="13"/>
      <c r="I14" s="3"/>
    </row>
    <row r="15" spans="1:9" ht="12.75">
      <c r="A15" s="20" t="s">
        <v>14</v>
      </c>
      <c r="B15" s="20"/>
      <c r="C15" s="20"/>
      <c r="D15" s="20"/>
      <c r="E15" s="20"/>
      <c r="F15" s="20"/>
      <c r="G15" s="20"/>
      <c r="H15" s="20"/>
      <c r="I15" s="3"/>
    </row>
    <row r="16" spans="1:9" ht="12.75">
      <c r="A16" s="7" t="s">
        <v>0</v>
      </c>
      <c r="B16" s="14">
        <v>100</v>
      </c>
      <c r="C16" s="14">
        <v>100</v>
      </c>
      <c r="D16" s="14">
        <f>SUM(D19:D23)</f>
        <v>100.00000000000001</v>
      </c>
      <c r="E16" s="14">
        <f>SUM(E19:E23)</f>
        <v>100</v>
      </c>
      <c r="F16" s="14">
        <f>SUM(F19:F23)</f>
        <v>100</v>
      </c>
      <c r="G16" s="14">
        <f>SUM(G19:G23)</f>
        <v>99.99999999999999</v>
      </c>
      <c r="H16" s="14">
        <f>SUM(H19:H23)</f>
        <v>100</v>
      </c>
      <c r="I16" s="3"/>
    </row>
    <row r="17" spans="1:9" ht="22.5">
      <c r="A17" s="23" t="s">
        <v>8</v>
      </c>
      <c r="B17" s="14"/>
      <c r="C17" s="14"/>
      <c r="D17" s="14"/>
      <c r="E17" s="14"/>
      <c r="F17" s="14"/>
      <c r="G17" s="14"/>
      <c r="H17" s="14"/>
      <c r="I17" s="3"/>
    </row>
    <row r="18" spans="1:8" ht="12.75">
      <c r="A18" s="8" t="s">
        <v>15</v>
      </c>
      <c r="B18" s="15"/>
      <c r="C18" s="15"/>
      <c r="D18" s="15"/>
      <c r="E18" s="15"/>
      <c r="F18" s="15"/>
      <c r="G18" s="15"/>
      <c r="H18" s="15"/>
    </row>
    <row r="19" spans="1:8" ht="12.75">
      <c r="A19" s="18" t="s">
        <v>16</v>
      </c>
      <c r="B19" s="16">
        <v>23.715552125786136</v>
      </c>
      <c r="C19" s="16">
        <v>23.2</v>
      </c>
      <c r="D19" s="16">
        <v>21.9</v>
      </c>
      <c r="E19" s="16">
        <v>19</v>
      </c>
      <c r="F19" s="16">
        <v>20.7</v>
      </c>
      <c r="G19" s="16">
        <v>20.6</v>
      </c>
      <c r="H19" s="16">
        <v>19.7</v>
      </c>
    </row>
    <row r="20" spans="1:8" ht="12.75">
      <c r="A20" s="18" t="s">
        <v>17</v>
      </c>
      <c r="B20" s="16">
        <v>54.45509366276422</v>
      </c>
      <c r="C20" s="16">
        <v>56</v>
      </c>
      <c r="D20" s="16">
        <v>52.5</v>
      </c>
      <c r="E20" s="16">
        <v>59.7</v>
      </c>
      <c r="F20" s="16">
        <v>56.4</v>
      </c>
      <c r="G20" s="16">
        <v>58</v>
      </c>
      <c r="H20" s="16">
        <v>58</v>
      </c>
    </row>
    <row r="21" spans="1:8" ht="12.75">
      <c r="A21" s="18" t="s">
        <v>1</v>
      </c>
      <c r="B21" s="16">
        <v>2.73043136946622</v>
      </c>
      <c r="C21" s="16">
        <v>2.6</v>
      </c>
      <c r="D21" s="16">
        <v>4.4</v>
      </c>
      <c r="E21" s="16">
        <v>2.7</v>
      </c>
      <c r="F21" s="16">
        <v>2</v>
      </c>
      <c r="G21" s="16">
        <v>1.6</v>
      </c>
      <c r="H21" s="16">
        <v>1.2</v>
      </c>
    </row>
    <row r="22" spans="1:8" ht="33.75" customHeight="1">
      <c r="A22" s="24" t="s">
        <v>7</v>
      </c>
      <c r="B22" s="16"/>
      <c r="C22" s="16"/>
      <c r="D22" s="16"/>
      <c r="E22" s="16"/>
      <c r="F22" s="16"/>
      <c r="G22" s="16"/>
      <c r="H22" s="16"/>
    </row>
    <row r="23" spans="1:8" ht="12.75">
      <c r="A23" s="18" t="s">
        <v>2</v>
      </c>
      <c r="B23" s="16">
        <v>19.1</v>
      </c>
      <c r="C23" s="16">
        <v>18.2</v>
      </c>
      <c r="D23" s="16">
        <v>21.2</v>
      </c>
      <c r="E23" s="16">
        <v>18.6</v>
      </c>
      <c r="F23" s="16">
        <v>20.9</v>
      </c>
      <c r="G23" s="16">
        <v>19.8</v>
      </c>
      <c r="H23" s="16">
        <v>21.1</v>
      </c>
    </row>
    <row r="24" spans="1:8" ht="21.75" customHeight="1">
      <c r="A24" s="25" t="s">
        <v>9</v>
      </c>
      <c r="B24" s="17"/>
      <c r="C24" s="17"/>
      <c r="D24" s="17"/>
      <c r="E24" s="17"/>
      <c r="F24" s="17"/>
      <c r="G24" s="17"/>
      <c r="H24" s="17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9" spans="2:7" ht="12.75">
      <c r="B29" s="4"/>
      <c r="C29" s="4"/>
      <c r="D29" s="4"/>
      <c r="E29" s="4"/>
      <c r="F29" s="4"/>
      <c r="G29" s="4"/>
    </row>
    <row r="30" spans="2:7" ht="12.75">
      <c r="B30" s="4"/>
      <c r="C30" s="4"/>
      <c r="D30" s="4"/>
      <c r="E30" s="4"/>
      <c r="F30" s="4"/>
      <c r="G30" s="4"/>
    </row>
  </sheetData>
  <sheetProtection/>
  <mergeCells count="2">
    <mergeCell ref="A5:H5"/>
    <mergeCell ref="A15:H15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 Cojocari</cp:lastModifiedBy>
  <cp:lastPrinted>2011-05-19T11:22:54Z</cp:lastPrinted>
  <dcterms:created xsi:type="dcterms:W3CDTF">2007-12-27T04:25:50Z</dcterms:created>
  <dcterms:modified xsi:type="dcterms:W3CDTF">2016-12-08T14:28:46Z</dcterms:modified>
  <cp:category/>
  <cp:version/>
  <cp:contentType/>
  <cp:contentStatus/>
</cp:coreProperties>
</file>