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6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<sst xmlns="http://schemas.openxmlformats.org/spreadsheetml/2006/main" count="15" uniqueCount="15">
  <si>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Produsul intern brut</t>
  </si>
  <si>
    <t>Produsul intern brut pe locuitor, lei</t>
  </si>
  <si>
    <t>serviciile intermediarilor financiari indirect măsurate</t>
  </si>
  <si>
    <t>impozite nete pe produse</t>
  </si>
  <si>
    <t xml:space="preserve">13.2. PRODUSUL INTERN BRUT PE CATEGORII DE RESURSE </t>
  </si>
  <si>
    <t xml:space="preserve">        ВАЛОВОЙ ВНУТРЕННИЙ ПРОДУКТ ПО ПРОИЗВОДСТВЕННОМУ МЕТОДУ </t>
  </si>
  <si>
    <t xml:space="preserve">        GROSS DOMESTIC PRODUCT BY PRODUCTION METHOD </t>
  </si>
  <si>
    <t xml:space="preserve">Валовой внутренний продукт   
Gross Domestic Product </t>
  </si>
  <si>
    <t xml:space="preserve">услуги финансового посредничества, измеряемые косвенным образом
financial intermediation services indirectly measured </t>
  </si>
  <si>
    <t>чистые налоги на продукты
net taxes on products</t>
  </si>
  <si>
    <t>Валовой внутренний продукт на душу населения, лей
Gross Domestic Product per capita, lei</t>
  </si>
  <si>
    <r>
      <t>milioane lei; preţuri curente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миллионов лей; текущие цены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lei; current prices 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</si>
  <si>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of which:</t>
    </r>
  </si>
  <si>
    <r>
      <t xml:space="preserve">bunuri / </t>
    </r>
    <r>
      <rPr>
        <i/>
        <sz val="8"/>
        <rFont val="Arial"/>
        <family val="2"/>
      </rPr>
      <t xml:space="preserve">товары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goods</t>
    </r>
  </si>
  <si>
    <r>
      <t xml:space="preserve">servicii / </t>
    </r>
    <r>
      <rPr>
        <i/>
        <sz val="8"/>
        <rFont val="Arial"/>
        <family val="2"/>
      </rPr>
      <t xml:space="preserve">услуги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services</t>
    </r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</si>
</sst>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0.000"/>
  </numFmts>
  <fonts count="44">
    <font>
      <sz val="10"/>
      <name val="Arial Cyr"/>
      <family val="0"/>
    </font>
    <font>
      <b/>
      <sz val="8.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0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wrapText="1" indent="1"/>
    </xf>
    <xf numFmtId="0" fontId="24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H1"/>
    </sheetView>
  </sheetViews>
  <sheetFormatPr defaultColWidth="8.875" defaultRowHeight="12.75"/>
  <cols>
    <col min="1" max="1" width="40.75390625" style="1" customWidth="1"/>
    <col min="2" max="8" width="7.625" style="1" customWidth="1"/>
    <col min="9" max="16384" width="8.875" style="1" customWidth="1"/>
  </cols>
  <sheetData>
    <row r="1" spans="1:8" ht="12.75">
      <c r="A1" s="15" t="s">
        <v>4</v>
      </c>
      <c r="B1" s="15"/>
      <c r="C1" s="15"/>
      <c r="D1" s="15"/>
      <c r="E1" s="15"/>
      <c r="F1" s="15"/>
      <c r="G1" s="15"/>
      <c r="H1" s="15"/>
    </row>
    <row r="2" spans="1:8" ht="12.75">
      <c r="A2" s="17" t="s">
        <v>5</v>
      </c>
      <c r="B2" s="17"/>
      <c r="C2" s="17"/>
      <c r="D2" s="17"/>
      <c r="E2" s="17"/>
      <c r="F2" s="17"/>
      <c r="G2" s="17"/>
      <c r="H2" s="17"/>
    </row>
    <row r="3" spans="1:8" ht="12.75">
      <c r="A3" s="17" t="s">
        <v>6</v>
      </c>
      <c r="B3" s="17"/>
      <c r="C3" s="17"/>
      <c r="D3" s="17"/>
      <c r="E3" s="17"/>
      <c r="F3" s="17"/>
      <c r="G3" s="17"/>
      <c r="H3" s="17"/>
    </row>
    <row r="4" spans="1:8" ht="12.75">
      <c r="A4" s="18" t="s">
        <v>11</v>
      </c>
      <c r="B4" s="18"/>
      <c r="C4" s="18"/>
      <c r="D4" s="18"/>
      <c r="E4" s="18"/>
      <c r="F4" s="18"/>
      <c r="G4" s="18"/>
      <c r="H4" s="18"/>
    </row>
    <row r="5" spans="1:8" ht="12.75">
      <c r="A5" s="4"/>
      <c r="B5" s="8">
        <v>2008</v>
      </c>
      <c r="C5" s="9">
        <v>2009</v>
      </c>
      <c r="D5" s="9">
        <v>2010</v>
      </c>
      <c r="E5" s="9">
        <v>2011</v>
      </c>
      <c r="F5" s="9">
        <v>2012</v>
      </c>
      <c r="G5" s="9">
        <v>2013</v>
      </c>
      <c r="H5" s="10">
        <v>2014</v>
      </c>
    </row>
    <row r="6" spans="1:8" ht="12.75">
      <c r="A6" s="5" t="s">
        <v>0</v>
      </c>
      <c r="B6" s="12">
        <v>62922</v>
      </c>
      <c r="C6" s="12">
        <v>60430</v>
      </c>
      <c r="D6" s="12">
        <v>71885</v>
      </c>
      <c r="E6" s="12">
        <f>SUM(E9:E13)</f>
        <v>82349</v>
      </c>
      <c r="F6" s="12">
        <f>SUM(F9:F13)</f>
        <v>88227.753</v>
      </c>
      <c r="G6" s="12">
        <v>100510</v>
      </c>
      <c r="H6" s="12">
        <f>112049577.518173/1000</f>
        <v>112049.577518173</v>
      </c>
    </row>
    <row r="7" spans="1:8" ht="22.5">
      <c r="A7" s="19" t="s">
        <v>7</v>
      </c>
      <c r="B7" s="12"/>
      <c r="C7" s="12"/>
      <c r="D7" s="12"/>
      <c r="E7" s="12"/>
      <c r="F7" s="12"/>
      <c r="G7" s="12"/>
      <c r="H7" s="12"/>
    </row>
    <row r="8" spans="1:8" ht="12.75">
      <c r="A8" s="6" t="s">
        <v>12</v>
      </c>
      <c r="B8" s="13"/>
      <c r="C8" s="13"/>
      <c r="D8" s="13"/>
      <c r="E8" s="13"/>
      <c r="F8" s="13"/>
      <c r="G8" s="13"/>
      <c r="H8" s="13"/>
    </row>
    <row r="9" spans="1:10" ht="12.75">
      <c r="A9" s="7" t="s">
        <v>13</v>
      </c>
      <c r="B9" s="13">
        <v>14281</v>
      </c>
      <c r="C9" s="13">
        <v>13165</v>
      </c>
      <c r="D9" s="13">
        <v>18192</v>
      </c>
      <c r="E9" s="13">
        <v>21613</v>
      </c>
      <c r="F9" s="13">
        <f>22209986/1000</f>
        <v>22209.986</v>
      </c>
      <c r="G9" s="13">
        <v>26711</v>
      </c>
      <c r="H9" s="13">
        <v>30915</v>
      </c>
      <c r="I9" s="2"/>
      <c r="J9" s="2"/>
    </row>
    <row r="10" spans="1:10" ht="12.75">
      <c r="A10" s="11" t="s">
        <v>14</v>
      </c>
      <c r="B10" s="13">
        <v>38802</v>
      </c>
      <c r="C10" s="13">
        <v>38629</v>
      </c>
      <c r="D10" s="13">
        <v>43227</v>
      </c>
      <c r="E10" s="13">
        <v>48551</v>
      </c>
      <c r="F10" s="13">
        <f>53219225/1000</f>
        <v>53219.225</v>
      </c>
      <c r="G10" s="13">
        <v>58719</v>
      </c>
      <c r="H10" s="13">
        <f>65671039.7283107/1000</f>
        <v>65671.0397283107</v>
      </c>
      <c r="I10" s="2"/>
      <c r="J10" s="2"/>
    </row>
    <row r="11" spans="1:10" ht="15.75" customHeight="1">
      <c r="A11" s="11" t="s">
        <v>2</v>
      </c>
      <c r="B11" s="13">
        <v>-1309</v>
      </c>
      <c r="C11" s="13">
        <v>-985</v>
      </c>
      <c r="D11" s="13">
        <v>-1499</v>
      </c>
      <c r="E11" s="13">
        <v>-1774</v>
      </c>
      <c r="F11" s="13">
        <f>-1743116/1000</f>
        <v>-1743.116</v>
      </c>
      <c r="G11" s="13">
        <v>-1711</v>
      </c>
      <c r="H11" s="13">
        <f>-2081925/1000</f>
        <v>-2081.925</v>
      </c>
      <c r="I11" s="2"/>
      <c r="J11" s="2"/>
    </row>
    <row r="12" spans="1:10" ht="36.75" customHeight="1">
      <c r="A12" s="20" t="s">
        <v>8</v>
      </c>
      <c r="B12" s="13"/>
      <c r="C12" s="13"/>
      <c r="D12" s="13"/>
      <c r="E12" s="13"/>
      <c r="F12" s="13"/>
      <c r="G12" s="13"/>
      <c r="H12" s="13"/>
      <c r="I12" s="2"/>
      <c r="J12" s="2"/>
    </row>
    <row r="13" spans="1:10" ht="12.75">
      <c r="A13" s="11" t="s">
        <v>3</v>
      </c>
      <c r="B13" s="13">
        <v>11148</v>
      </c>
      <c r="C13" s="13">
        <v>9621</v>
      </c>
      <c r="D13" s="13">
        <v>11965</v>
      </c>
      <c r="E13" s="13">
        <v>13959</v>
      </c>
      <c r="F13" s="13">
        <f>14541658/1000</f>
        <v>14541.658</v>
      </c>
      <c r="G13" s="13">
        <v>16791</v>
      </c>
      <c r="H13" s="13">
        <f>17546019/1000</f>
        <v>17546.019</v>
      </c>
      <c r="I13" s="2"/>
      <c r="J13" s="2"/>
    </row>
    <row r="14" spans="1:10" ht="22.5">
      <c r="A14" s="20" t="s">
        <v>9</v>
      </c>
      <c r="B14" s="13"/>
      <c r="C14" s="13"/>
      <c r="D14" s="13"/>
      <c r="E14" s="13"/>
      <c r="F14" s="13"/>
      <c r="G14" s="13"/>
      <c r="H14" s="13"/>
      <c r="I14" s="2"/>
      <c r="J14" s="2"/>
    </row>
    <row r="15" spans="1:10" ht="12.75">
      <c r="A15" s="5" t="s">
        <v>1</v>
      </c>
      <c r="B15" s="12">
        <v>17625</v>
      </c>
      <c r="C15" s="12">
        <v>16948</v>
      </c>
      <c r="D15" s="12">
        <v>20181</v>
      </c>
      <c r="E15" s="12">
        <v>23132</v>
      </c>
      <c r="F15" s="12">
        <v>24786.425637846012</v>
      </c>
      <c r="G15" s="12">
        <v>28245</v>
      </c>
      <c r="H15" s="12">
        <v>31506.46089252421</v>
      </c>
      <c r="I15" s="2"/>
      <c r="J15" s="2"/>
    </row>
    <row r="16" spans="1:8" ht="21" customHeight="1">
      <c r="A16" s="21" t="s">
        <v>10</v>
      </c>
      <c r="B16" s="14"/>
      <c r="C16" s="14"/>
      <c r="D16" s="14"/>
      <c r="E16" s="14"/>
      <c r="F16" s="14"/>
      <c r="G16" s="14"/>
      <c r="H16" s="1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16"/>
      <c r="B18" s="16"/>
      <c r="C18" s="16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</sheetData>
  <sheetProtection/>
  <mergeCells count="5">
    <mergeCell ref="A1:H1"/>
    <mergeCell ref="A2:H2"/>
    <mergeCell ref="A3:H3"/>
    <mergeCell ref="A4:H4"/>
    <mergeCell ref="A18:C18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 Cojocari</cp:lastModifiedBy>
  <cp:lastPrinted>2016-07-25T06:22:28Z</cp:lastPrinted>
  <dcterms:created xsi:type="dcterms:W3CDTF">2007-12-26T11:05:04Z</dcterms:created>
  <dcterms:modified xsi:type="dcterms:W3CDTF">2016-12-08T14:27:31Z</dcterms:modified>
  <cp:category/>
  <cp:version/>
  <cp:contentType/>
  <cp:contentStatus/>
</cp:coreProperties>
</file>