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<sst xmlns="http://schemas.openxmlformats.org/spreadsheetml/2006/main" count="36" uniqueCount="24">
  <si>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Cereale şi leguminoase boabe</t>
  </si>
  <si>
    <t>Floarea-soarelui</t>
  </si>
  <si>
    <t>Sfeclă de zahăr (industrială)</t>
  </si>
  <si>
    <t>–</t>
  </si>
  <si>
    <t>Fructe, nuci şi pomuşoare</t>
  </si>
  <si>
    <t>Зерновые и зернобобовые
Cereals and leguminous crops</t>
  </si>
  <si>
    <t>Подсолнечник
Sunflower</t>
  </si>
  <si>
    <t>Сахарная свекла (фабричная)
Sugar beet (industrial)</t>
  </si>
  <si>
    <t xml:space="preserve">Подсолнечник
Sunflower </t>
  </si>
  <si>
    <t>Фрукты, орехи и ягоды
Fruits, nuts and berries</t>
  </si>
  <si>
    <r>
      <t xml:space="preserve">întreprinderilor şi organizaţiilor de colectări şi prelucrare a producţiei agricole  
</t>
    </r>
    <r>
      <rPr>
        <i/>
        <sz val="8"/>
        <rFont val="Arial"/>
        <family val="2"/>
      </rPr>
      <t xml:space="preserve">заготовительным предприятиям, организациям и предприятиям по переработке сельхозпродукции  
to enterprises and organizations which collect and process agricultural production </t>
    </r>
    <r>
      <rPr>
        <sz val="8"/>
        <rFont val="Arial"/>
        <family val="2"/>
      </rPr>
      <t xml:space="preserve"> </t>
    </r>
  </si>
  <si>
    <r>
      <t>РЕАЛИЗАЦИЯ ОСНОВНЫХ ВИДОВ ПРОДУКЦИИ РАСТЕНИЕВОДСТВА СЕЛЬСКОХОЗЯЙСТВЕННЫМИ ПРЕДПРИЯТИЯМИ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</t>
    </r>
  </si>
  <si>
    <r>
      <t>SALE OF MAIN PLANT PRODUCTS BY AGRICULTURAL ENTERPRISES</t>
    </r>
    <r>
      <rPr>
        <i/>
        <vertAlign val="superscript"/>
        <sz val="8"/>
        <rFont val="Arial"/>
        <family val="2"/>
      </rPr>
      <t>1</t>
    </r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</si>
  <si>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</si>
  <si>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>Mii tone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Тысяч тонн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Thousand tonnes</t>
    </r>
  </si>
  <si>
    <r>
      <t xml:space="preserve">Tutun / </t>
    </r>
    <r>
      <rPr>
        <i/>
        <sz val="8"/>
        <rFont val="Arial"/>
        <family val="2"/>
      </rPr>
      <t xml:space="preserve">Табак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Tobacco</t>
    </r>
  </si>
  <si>
    <r>
      <t xml:space="preserve">Cartofi / </t>
    </r>
    <r>
      <rPr>
        <i/>
        <sz val="8"/>
        <rFont val="Arial"/>
        <family val="2"/>
      </rPr>
      <t xml:space="preserve">Картофель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Potatoes</t>
    </r>
  </si>
  <si>
    <r>
      <t xml:space="preserve">Legume / </t>
    </r>
    <r>
      <rPr>
        <i/>
        <sz val="8"/>
        <rFont val="Arial"/>
        <family val="2"/>
      </rPr>
      <t xml:space="preserve">Овощи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Vegetables</t>
    </r>
  </si>
  <si>
    <r>
      <t xml:space="preserve">Struguri / </t>
    </r>
    <r>
      <rPr>
        <i/>
        <sz val="8"/>
        <rFont val="Arial"/>
        <family val="2"/>
      </rPr>
      <t xml:space="preserve">Виноград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Grapes</t>
    </r>
  </si>
  <si>
    <r>
      <t xml:space="preserve">Vândut – total
</t>
    </r>
    <r>
      <rPr>
        <i/>
        <sz val="8"/>
        <rFont val="Arial"/>
        <family val="2"/>
      </rPr>
      <t xml:space="preserve">Продано – всего
Sold – total </t>
    </r>
  </si>
  <si>
    <r>
      <t xml:space="preserve">pe alte căi de comercializare (la piaţă, prin intermediul reţelei proprii de vânzare, prin tranzacţii barter)  
</t>
    </r>
    <r>
      <rPr>
        <i/>
        <sz val="8"/>
        <color indexed="8"/>
        <rFont val="Arial"/>
        <family val="2"/>
      </rPr>
      <t>по другим каналам реализации (на рынке, через собственную торговую сеть, по бартерным сделкам)  
by other channels of sale (market, own trade system, barter transactions)</t>
    </r>
  </si>
  <si>
    <r>
      <t xml:space="preserve">În % faţă de volumul total de vânzare         
</t>
    </r>
    <r>
      <rPr>
        <i/>
        <sz val="8"/>
        <rFont val="Arial"/>
        <family val="2"/>
      </rPr>
      <t xml:space="preserve">В % к общему объему реализации         
In % to the total sold output    </t>
    </r>
    <r>
      <rPr>
        <b/>
        <sz val="8"/>
        <rFont val="Arial"/>
        <family val="2"/>
      </rPr>
      <t xml:space="preserve">     </t>
    </r>
  </si>
  <si>
    <r>
      <t xml:space="preserve">16.2.21. VÂNZAREA PRINCIPALELOR PRODUSE VEGETALE DE CĂTRE ÎNTREPRINDERILE AGRICOLE </t>
    </r>
    <r>
      <rPr>
        <b/>
        <vertAlign val="superscript"/>
        <sz val="8.5"/>
        <rFont val="Arial"/>
        <family val="2"/>
      </rPr>
      <t>1</t>
    </r>
  </si>
  <si>
    <r>
      <t>1</t>
    </r>
    <r>
      <rPr>
        <sz val="8"/>
        <color indexed="8"/>
        <rFont val="Arial"/>
        <family val="2"/>
      </rPr>
      <t xml:space="preserve"> Pe întreprinderile de producţie cu activitatea de bază agricultura, fără producţia transmisă cu titlu de materie primă pentru prelucrare, 
  ce aparţine clientului / </t>
    </r>
    <r>
      <rPr>
        <i/>
        <sz val="8"/>
        <color indexed="8"/>
        <rFont val="Arial"/>
        <family val="2"/>
      </rPr>
      <t>По</t>
    </r>
    <r>
      <rPr>
        <sz val="8"/>
        <color indexed="8"/>
        <rFont val="Arial"/>
        <family val="2"/>
      </rPr>
      <t> </t>
    </r>
    <r>
      <rPr>
        <i/>
        <sz val="8"/>
        <color indexed="8"/>
        <rFont val="Arial"/>
        <family val="2"/>
      </rPr>
      <t xml:space="preserve">производственным предприятиям с основным видом деятельности – сельское хозяйство, без 
  продукции, переданной на переработку на давальческих началах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By production enterprises with the main activity as 
  agriculture, without the raw material production transmitted for processing, which belongs to beneficiary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</si>
</sst>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vertAlign val="superscript"/>
      <sz val="8"/>
      <color indexed="8"/>
      <name val="Arial"/>
      <family val="2"/>
    </font>
    <font>
      <sz val="12"/>
      <name val="Times New Roman"/>
      <family val="1"/>
    </font>
    <font>
      <i/>
      <sz val="8"/>
      <color indexed="8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 indent="3"/>
    </xf>
    <xf numFmtId="0" fontId="5" fillId="0" borderId="0" xfId="0" applyFont="1" applyFill="1" applyBorder="1" applyAlignment="1">
      <alignment horizontal="left" indent="3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8.875" defaultRowHeight="12.75"/>
  <cols>
    <col min="1" max="1" width="30.25390625" style="1" customWidth="1"/>
    <col min="2" max="10" width="7.00390625" style="1" customWidth="1"/>
    <col min="11" max="16384" width="8.875" style="1" customWidth="1"/>
  </cols>
  <sheetData>
    <row r="1" spans="1:10" ht="1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.7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.7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 customHeight="1">
      <c r="A4" s="29"/>
      <c r="B4" s="30" t="s">
        <v>19</v>
      </c>
      <c r="C4" s="30"/>
      <c r="D4" s="30"/>
      <c r="E4" s="30" t="s">
        <v>13</v>
      </c>
      <c r="F4" s="30"/>
      <c r="G4" s="30"/>
      <c r="H4" s="30"/>
      <c r="I4" s="30"/>
      <c r="J4" s="31"/>
    </row>
    <row r="5" spans="1:10" ht="162" customHeight="1">
      <c r="A5" s="29"/>
      <c r="B5" s="30"/>
      <c r="C5" s="30"/>
      <c r="D5" s="30"/>
      <c r="E5" s="30" t="s">
        <v>10</v>
      </c>
      <c r="F5" s="30"/>
      <c r="G5" s="30"/>
      <c r="H5" s="32" t="s">
        <v>20</v>
      </c>
      <c r="I5" s="33"/>
      <c r="J5" s="33"/>
    </row>
    <row r="6" spans="1:10" ht="12.75">
      <c r="A6" s="29"/>
      <c r="B6" s="16">
        <v>2014</v>
      </c>
      <c r="C6" s="16">
        <v>2015</v>
      </c>
      <c r="D6" s="17">
        <v>2016</v>
      </c>
      <c r="E6" s="16">
        <v>2014</v>
      </c>
      <c r="F6" s="16">
        <v>2015</v>
      </c>
      <c r="G6" s="17">
        <v>2016</v>
      </c>
      <c r="H6" s="14">
        <v>2014</v>
      </c>
      <c r="I6" s="14">
        <v>2015</v>
      </c>
      <c r="J6" s="15">
        <v>2016</v>
      </c>
    </row>
    <row r="7" spans="1:10" ht="12.75">
      <c r="A7" s="23" t="s">
        <v>14</v>
      </c>
      <c r="B7" s="23"/>
      <c r="C7" s="23"/>
      <c r="D7" s="23"/>
      <c r="E7" s="23"/>
      <c r="F7" s="23"/>
      <c r="G7" s="23"/>
      <c r="H7" s="23"/>
      <c r="I7" s="23"/>
      <c r="J7" s="23"/>
    </row>
    <row r="8" spans="1:20" ht="12.75">
      <c r="A8" s="4" t="s">
        <v>0</v>
      </c>
      <c r="B8" s="12">
        <v>1426.8</v>
      </c>
      <c r="C8" s="12">
        <v>1070.3</v>
      </c>
      <c r="D8" s="13">
        <v>1537.3</v>
      </c>
      <c r="E8" s="13">
        <v>632</v>
      </c>
      <c r="F8" s="13">
        <v>433.5</v>
      </c>
      <c r="G8" s="13">
        <v>647.9</v>
      </c>
      <c r="H8" s="13">
        <f>B8-E8</f>
        <v>794.8</v>
      </c>
      <c r="I8" s="13">
        <f>C8-F8</f>
        <v>636.8</v>
      </c>
      <c r="J8" s="13">
        <f>D8-G8</f>
        <v>889.4</v>
      </c>
      <c r="L8" s="2"/>
      <c r="M8" s="2"/>
      <c r="N8" s="2"/>
      <c r="O8" s="2"/>
      <c r="P8" s="2"/>
      <c r="Q8" s="2"/>
      <c r="R8" s="2"/>
      <c r="S8" s="2"/>
      <c r="T8" s="2"/>
    </row>
    <row r="9" spans="1:20" ht="22.5">
      <c r="A9" s="18" t="s">
        <v>5</v>
      </c>
      <c r="B9" s="12"/>
      <c r="C9" s="12"/>
      <c r="D9" s="13"/>
      <c r="E9" s="13"/>
      <c r="F9" s="13"/>
      <c r="G9" s="19"/>
      <c r="H9" s="13"/>
      <c r="I9" s="13"/>
      <c r="J9" s="13"/>
      <c r="L9" s="2"/>
      <c r="M9" s="2"/>
      <c r="N9" s="2"/>
      <c r="O9" s="2"/>
      <c r="P9" s="2"/>
      <c r="Q9" s="2"/>
      <c r="R9" s="2"/>
      <c r="S9" s="2"/>
      <c r="T9" s="2"/>
    </row>
    <row r="10" spans="1:10" ht="12.75">
      <c r="A10" s="4" t="s">
        <v>1</v>
      </c>
      <c r="B10" s="12">
        <v>427</v>
      </c>
      <c r="C10" s="12">
        <v>378.9</v>
      </c>
      <c r="D10" s="13">
        <v>493</v>
      </c>
      <c r="E10" s="13">
        <v>232.8</v>
      </c>
      <c r="F10" s="13">
        <v>218.6</v>
      </c>
      <c r="G10" s="13">
        <v>239.7</v>
      </c>
      <c r="H10" s="13">
        <f aca="true" t="shared" si="0" ref="H10:H19">B10-E10</f>
        <v>194.2</v>
      </c>
      <c r="I10" s="13">
        <f aca="true" t="shared" si="1" ref="I10:I19">C10-F10</f>
        <v>160.29999999999998</v>
      </c>
      <c r="J10" s="13">
        <f aca="true" t="shared" si="2" ref="J10:J19">D10-G10</f>
        <v>253.3</v>
      </c>
    </row>
    <row r="11" spans="1:10" ht="22.5">
      <c r="A11" s="18" t="s">
        <v>6</v>
      </c>
      <c r="B11" s="12"/>
      <c r="C11" s="12"/>
      <c r="D11" s="13"/>
      <c r="E11" s="13"/>
      <c r="F11" s="13"/>
      <c r="G11" s="19"/>
      <c r="H11" s="13"/>
      <c r="I11" s="13"/>
      <c r="J11" s="13"/>
    </row>
    <row r="12" spans="1:20" ht="12.75">
      <c r="A12" s="4" t="s">
        <v>2</v>
      </c>
      <c r="B12" s="12">
        <v>1165.2</v>
      </c>
      <c r="C12" s="12">
        <v>560.8</v>
      </c>
      <c r="D12" s="12">
        <v>631.7</v>
      </c>
      <c r="E12" s="20">
        <v>1165.2</v>
      </c>
      <c r="F12" s="20">
        <v>432.7</v>
      </c>
      <c r="G12" s="21">
        <v>492</v>
      </c>
      <c r="H12" s="21" t="s">
        <v>3</v>
      </c>
      <c r="I12" s="13">
        <f t="shared" si="1"/>
        <v>128.09999999999997</v>
      </c>
      <c r="J12" s="13">
        <f t="shared" si="2"/>
        <v>139.70000000000005</v>
      </c>
      <c r="L12" s="2"/>
      <c r="M12" s="2"/>
      <c r="N12" s="2"/>
      <c r="O12" s="2"/>
      <c r="P12" s="2"/>
      <c r="Q12" s="2"/>
      <c r="R12" s="2"/>
      <c r="S12" s="2"/>
      <c r="T12" s="2"/>
    </row>
    <row r="13" spans="1:10" ht="22.5">
      <c r="A13" s="18" t="s">
        <v>7</v>
      </c>
      <c r="B13" s="12"/>
      <c r="C13" s="12"/>
      <c r="D13" s="13"/>
      <c r="E13" s="13"/>
      <c r="F13" s="13"/>
      <c r="G13" s="19"/>
      <c r="H13" s="13"/>
      <c r="I13" s="13"/>
      <c r="J13" s="13"/>
    </row>
    <row r="14" spans="1:20" ht="12.75">
      <c r="A14" s="4" t="s">
        <v>15</v>
      </c>
      <c r="B14" s="12">
        <v>1.3</v>
      </c>
      <c r="C14" s="12">
        <v>1</v>
      </c>
      <c r="D14" s="13">
        <v>0.7</v>
      </c>
      <c r="E14" s="13">
        <v>1.2</v>
      </c>
      <c r="F14" s="13">
        <v>0.8</v>
      </c>
      <c r="G14" s="13">
        <v>0.6</v>
      </c>
      <c r="H14" s="13">
        <f t="shared" si="0"/>
        <v>0.10000000000000009</v>
      </c>
      <c r="I14" s="13">
        <f t="shared" si="1"/>
        <v>0.19999999999999996</v>
      </c>
      <c r="J14" s="13">
        <f t="shared" si="2"/>
        <v>0.09999999999999998</v>
      </c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4" t="s">
        <v>16</v>
      </c>
      <c r="B15" s="12">
        <v>26.9</v>
      </c>
      <c r="C15" s="12">
        <v>20.2</v>
      </c>
      <c r="D15" s="13">
        <v>18.3</v>
      </c>
      <c r="E15" s="13">
        <v>2.9</v>
      </c>
      <c r="F15" s="13">
        <v>2.9</v>
      </c>
      <c r="G15" s="13">
        <v>2.6</v>
      </c>
      <c r="H15" s="13">
        <f t="shared" si="0"/>
        <v>24</v>
      </c>
      <c r="I15" s="13">
        <f t="shared" si="1"/>
        <v>17.3</v>
      </c>
      <c r="J15" s="13">
        <f t="shared" si="2"/>
        <v>15.700000000000001</v>
      </c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4" t="s">
        <v>17</v>
      </c>
      <c r="B16" s="12">
        <v>32.8</v>
      </c>
      <c r="C16" s="12">
        <v>26.3</v>
      </c>
      <c r="D16" s="13">
        <v>24.3</v>
      </c>
      <c r="E16" s="13">
        <v>10.6</v>
      </c>
      <c r="F16" s="13">
        <v>5.1</v>
      </c>
      <c r="G16" s="13">
        <v>5</v>
      </c>
      <c r="H16" s="13">
        <f t="shared" si="0"/>
        <v>22.199999999999996</v>
      </c>
      <c r="I16" s="13">
        <f t="shared" si="1"/>
        <v>21.200000000000003</v>
      </c>
      <c r="J16" s="13">
        <f t="shared" si="2"/>
        <v>19.3</v>
      </c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4" t="s">
        <v>4</v>
      </c>
      <c r="B17" s="12">
        <v>221.5</v>
      </c>
      <c r="C17" s="12">
        <v>179.2</v>
      </c>
      <c r="D17" s="13">
        <v>184</v>
      </c>
      <c r="E17" s="13">
        <v>148.4</v>
      </c>
      <c r="F17" s="13">
        <v>80.3</v>
      </c>
      <c r="G17" s="13">
        <v>81.3</v>
      </c>
      <c r="H17" s="13">
        <f t="shared" si="0"/>
        <v>73.1</v>
      </c>
      <c r="I17" s="13">
        <f t="shared" si="1"/>
        <v>98.89999999999999</v>
      </c>
      <c r="J17" s="13">
        <f t="shared" si="2"/>
        <v>102.7</v>
      </c>
      <c r="L17" s="3"/>
      <c r="M17" s="3"/>
      <c r="N17" s="3"/>
      <c r="O17" s="3"/>
      <c r="P17" s="3"/>
      <c r="Q17" s="3"/>
      <c r="R17" s="3"/>
      <c r="S17" s="3"/>
      <c r="T17" s="3"/>
    </row>
    <row r="18" spans="1:20" ht="22.5">
      <c r="A18" s="18" t="s">
        <v>9</v>
      </c>
      <c r="B18" s="12"/>
      <c r="C18" s="12"/>
      <c r="D18" s="13"/>
      <c r="E18" s="13"/>
      <c r="F18" s="13"/>
      <c r="G18" s="19"/>
      <c r="H18" s="13"/>
      <c r="I18" s="13"/>
      <c r="J18" s="1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4" t="s">
        <v>18</v>
      </c>
      <c r="B19" s="12">
        <v>67.6</v>
      </c>
      <c r="C19" s="12">
        <v>76.1</v>
      </c>
      <c r="D19" s="13">
        <v>73.9</v>
      </c>
      <c r="E19" s="13">
        <v>52</v>
      </c>
      <c r="F19" s="13">
        <v>56.9</v>
      </c>
      <c r="G19" s="13">
        <v>50.9</v>
      </c>
      <c r="H19" s="13">
        <f t="shared" si="0"/>
        <v>15.599999999999994</v>
      </c>
      <c r="I19" s="13">
        <f t="shared" si="1"/>
        <v>19.199999999999996</v>
      </c>
      <c r="J19" s="13">
        <f t="shared" si="2"/>
        <v>23.000000000000007</v>
      </c>
      <c r="L19" s="3"/>
      <c r="M19" s="3"/>
      <c r="N19" s="3"/>
      <c r="O19" s="3"/>
      <c r="P19" s="3"/>
      <c r="Q19" s="3"/>
      <c r="R19" s="3"/>
      <c r="S19" s="3"/>
      <c r="T19" s="3"/>
    </row>
    <row r="20" spans="1:20" ht="36.75" customHeight="1">
      <c r="A20" s="24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L20" s="3"/>
      <c r="M20" s="3"/>
      <c r="N20" s="3"/>
      <c r="O20" s="3"/>
      <c r="P20" s="3"/>
      <c r="Q20" s="3"/>
      <c r="R20" s="3"/>
      <c r="S20" s="3"/>
      <c r="T20" s="3"/>
    </row>
    <row r="21" spans="1:12" ht="12.75">
      <c r="A21" s="4" t="s">
        <v>0</v>
      </c>
      <c r="B21" s="8">
        <v>100</v>
      </c>
      <c r="C21" s="8">
        <v>100</v>
      </c>
      <c r="D21" s="8">
        <v>100</v>
      </c>
      <c r="E21" s="10">
        <f>E8/B8*100</f>
        <v>44.294925707877766</v>
      </c>
      <c r="F21" s="10">
        <f>F8/C8*100</f>
        <v>40.502662804821085</v>
      </c>
      <c r="G21" s="10">
        <f>G8/D8*100</f>
        <v>42.14531971638587</v>
      </c>
      <c r="H21" s="10">
        <f>H8/B8*100</f>
        <v>55.70507429212223</v>
      </c>
      <c r="I21" s="10">
        <f>I8/C8*100</f>
        <v>59.49733719517892</v>
      </c>
      <c r="J21" s="10">
        <f>J8/D8*100</f>
        <v>57.85468028361412</v>
      </c>
      <c r="K21" s="5"/>
      <c r="L21" s="5"/>
    </row>
    <row r="22" spans="1:12" ht="22.5">
      <c r="A22" s="18" t="s">
        <v>5</v>
      </c>
      <c r="B22" s="8"/>
      <c r="C22" s="8"/>
      <c r="D22" s="8"/>
      <c r="E22" s="10"/>
      <c r="F22" s="10"/>
      <c r="G22" s="10"/>
      <c r="H22" s="10"/>
      <c r="I22" s="10"/>
      <c r="J22" s="10"/>
      <c r="K22" s="5"/>
      <c r="L22" s="5"/>
    </row>
    <row r="23" spans="1:12" ht="12.75">
      <c r="A23" s="4" t="s">
        <v>1</v>
      </c>
      <c r="B23" s="8">
        <v>100</v>
      </c>
      <c r="C23" s="8">
        <v>100</v>
      </c>
      <c r="D23" s="8">
        <v>100</v>
      </c>
      <c r="E23" s="10">
        <f>E10/B10*100</f>
        <v>54.51990632318502</v>
      </c>
      <c r="F23" s="10">
        <f>F10/C10*100</f>
        <v>57.69332277645817</v>
      </c>
      <c r="G23" s="10">
        <f aca="true" t="shared" si="3" ref="G23:G32">G10/D10*100</f>
        <v>48.62068965517241</v>
      </c>
      <c r="H23" s="10">
        <f>H10/B10*100</f>
        <v>45.48009367681499</v>
      </c>
      <c r="I23" s="10">
        <f>I10/C10*100</f>
        <v>42.306677223541826</v>
      </c>
      <c r="J23" s="10">
        <f aca="true" t="shared" si="4" ref="J23:J32">J10/D10*100</f>
        <v>51.37931034482759</v>
      </c>
      <c r="K23" s="5"/>
      <c r="L23" s="5"/>
    </row>
    <row r="24" spans="1:12" ht="22.5">
      <c r="A24" s="18" t="s">
        <v>8</v>
      </c>
      <c r="B24" s="8"/>
      <c r="C24" s="8"/>
      <c r="D24" s="8"/>
      <c r="E24" s="10"/>
      <c r="F24" s="10"/>
      <c r="G24" s="10"/>
      <c r="H24" s="10"/>
      <c r="I24" s="10"/>
      <c r="J24" s="10"/>
      <c r="K24" s="5"/>
      <c r="L24" s="5"/>
    </row>
    <row r="25" spans="1:12" ht="12.75">
      <c r="A25" s="4" t="s">
        <v>2</v>
      </c>
      <c r="B25" s="8">
        <v>100</v>
      </c>
      <c r="C25" s="8">
        <v>100</v>
      </c>
      <c r="D25" s="8">
        <v>100</v>
      </c>
      <c r="E25" s="10">
        <f>E12/B12*100</f>
        <v>100</v>
      </c>
      <c r="F25" s="10">
        <f>F12/C12*100</f>
        <v>77.15763195435093</v>
      </c>
      <c r="G25" s="10">
        <f t="shared" si="3"/>
        <v>77.88507202786133</v>
      </c>
      <c r="H25" s="22" t="s">
        <v>3</v>
      </c>
      <c r="I25" s="10">
        <f>I12/C12*100</f>
        <v>22.84236804564907</v>
      </c>
      <c r="J25" s="10">
        <f t="shared" si="4"/>
        <v>22.11492797213868</v>
      </c>
      <c r="K25" s="5"/>
      <c r="L25" s="5"/>
    </row>
    <row r="26" spans="1:12" ht="22.5">
      <c r="A26" s="18" t="s">
        <v>7</v>
      </c>
      <c r="B26" s="8"/>
      <c r="C26" s="8"/>
      <c r="D26" s="10"/>
      <c r="E26" s="10"/>
      <c r="F26" s="10"/>
      <c r="G26" s="10"/>
      <c r="H26" s="10"/>
      <c r="I26" s="10"/>
      <c r="J26" s="10"/>
      <c r="K26" s="5"/>
      <c r="L26" s="5"/>
    </row>
    <row r="27" spans="1:12" ht="12.75">
      <c r="A27" s="4" t="s">
        <v>15</v>
      </c>
      <c r="B27" s="8">
        <v>100</v>
      </c>
      <c r="C27" s="8">
        <v>100</v>
      </c>
      <c r="D27" s="8">
        <v>100</v>
      </c>
      <c r="E27" s="10">
        <f aca="true" t="shared" si="5" ref="E27:F30">E14/B14*100</f>
        <v>92.3076923076923</v>
      </c>
      <c r="F27" s="10">
        <f t="shared" si="5"/>
        <v>80</v>
      </c>
      <c r="G27" s="10">
        <f t="shared" si="3"/>
        <v>85.71428571428572</v>
      </c>
      <c r="H27" s="10">
        <f aca="true" t="shared" si="6" ref="H27:I30">H14/B14*100</f>
        <v>7.692307692307699</v>
      </c>
      <c r="I27" s="10">
        <f t="shared" si="6"/>
        <v>19.999999999999996</v>
      </c>
      <c r="J27" s="10">
        <f t="shared" si="4"/>
        <v>14.285714285714283</v>
      </c>
      <c r="K27" s="5"/>
      <c r="L27" s="5"/>
    </row>
    <row r="28" spans="1:12" ht="12.75">
      <c r="A28" s="4" t="s">
        <v>16</v>
      </c>
      <c r="B28" s="8">
        <v>100</v>
      </c>
      <c r="C28" s="8">
        <v>100</v>
      </c>
      <c r="D28" s="8">
        <v>100</v>
      </c>
      <c r="E28" s="10">
        <f t="shared" si="5"/>
        <v>10.780669144981413</v>
      </c>
      <c r="F28" s="10">
        <f t="shared" si="5"/>
        <v>14.356435643564355</v>
      </c>
      <c r="G28" s="10">
        <f t="shared" si="3"/>
        <v>14.207650273224044</v>
      </c>
      <c r="H28" s="10">
        <f t="shared" si="6"/>
        <v>89.2193308550186</v>
      </c>
      <c r="I28" s="10">
        <f t="shared" si="6"/>
        <v>85.64356435643565</v>
      </c>
      <c r="J28" s="10">
        <f t="shared" si="4"/>
        <v>85.79234972677597</v>
      </c>
      <c r="K28" s="5"/>
      <c r="L28" s="5"/>
    </row>
    <row r="29" spans="1:12" ht="12.75">
      <c r="A29" s="4" t="s">
        <v>17</v>
      </c>
      <c r="B29" s="8">
        <v>100</v>
      </c>
      <c r="C29" s="8">
        <v>100</v>
      </c>
      <c r="D29" s="8">
        <v>100</v>
      </c>
      <c r="E29" s="10">
        <f t="shared" si="5"/>
        <v>32.31707317073171</v>
      </c>
      <c r="F29" s="10">
        <f t="shared" si="5"/>
        <v>19.39163498098859</v>
      </c>
      <c r="G29" s="10">
        <f t="shared" si="3"/>
        <v>20.5761316872428</v>
      </c>
      <c r="H29" s="10">
        <f t="shared" si="6"/>
        <v>67.68292682926828</v>
      </c>
      <c r="I29" s="10">
        <f t="shared" si="6"/>
        <v>80.60836501901142</v>
      </c>
      <c r="J29" s="10">
        <f t="shared" si="4"/>
        <v>79.42386831275721</v>
      </c>
      <c r="K29" s="5"/>
      <c r="L29" s="5"/>
    </row>
    <row r="30" spans="1:12" ht="12.75">
      <c r="A30" s="4" t="s">
        <v>4</v>
      </c>
      <c r="B30" s="8">
        <v>100</v>
      </c>
      <c r="C30" s="8">
        <v>100</v>
      </c>
      <c r="D30" s="8">
        <v>100</v>
      </c>
      <c r="E30" s="10">
        <f t="shared" si="5"/>
        <v>66.9977426636569</v>
      </c>
      <c r="F30" s="10">
        <f t="shared" si="5"/>
        <v>44.81026785714286</v>
      </c>
      <c r="G30" s="10">
        <f t="shared" si="3"/>
        <v>44.18478260869565</v>
      </c>
      <c r="H30" s="10">
        <f t="shared" si="6"/>
        <v>33.00225733634311</v>
      </c>
      <c r="I30" s="10">
        <f t="shared" si="6"/>
        <v>55.18973214285714</v>
      </c>
      <c r="J30" s="10">
        <f t="shared" si="4"/>
        <v>55.81521739130435</v>
      </c>
      <c r="K30" s="5"/>
      <c r="L30" s="5"/>
    </row>
    <row r="31" spans="1:12" ht="22.5">
      <c r="A31" s="18" t="s">
        <v>9</v>
      </c>
      <c r="B31" s="8"/>
      <c r="C31" s="8"/>
      <c r="D31" s="8"/>
      <c r="E31" s="10"/>
      <c r="F31" s="10"/>
      <c r="G31" s="10"/>
      <c r="H31" s="10"/>
      <c r="I31" s="10"/>
      <c r="J31" s="10"/>
      <c r="K31" s="5"/>
      <c r="L31" s="5"/>
    </row>
    <row r="32" spans="1:12" ht="12.75">
      <c r="A32" s="7" t="s">
        <v>18</v>
      </c>
      <c r="B32" s="9">
        <v>100</v>
      </c>
      <c r="C32" s="9">
        <v>100</v>
      </c>
      <c r="D32" s="9">
        <v>100</v>
      </c>
      <c r="E32" s="11">
        <f>E19/B19*100</f>
        <v>76.92307692307693</v>
      </c>
      <c r="F32" s="11">
        <f>F19/C19*100</f>
        <v>74.77003942181341</v>
      </c>
      <c r="G32" s="11">
        <f t="shared" si="3"/>
        <v>68.87686062246277</v>
      </c>
      <c r="H32" s="11">
        <f>H19/B19*100</f>
        <v>23.07692307692307</v>
      </c>
      <c r="I32" s="11">
        <f>I19/C19*100</f>
        <v>25.229960578186596</v>
      </c>
      <c r="J32" s="11">
        <f t="shared" si="4"/>
        <v>31.123139377537218</v>
      </c>
      <c r="K32" s="5"/>
      <c r="L32" s="5"/>
    </row>
    <row r="33" spans="1:10" ht="45.75" customHeight="1">
      <c r="A33" s="25" t="s">
        <v>23</v>
      </c>
      <c r="B33" s="25"/>
      <c r="C33" s="25"/>
      <c r="D33" s="25"/>
      <c r="E33" s="25"/>
      <c r="F33" s="25"/>
      <c r="G33" s="25"/>
      <c r="H33" s="25"/>
      <c r="I33" s="25"/>
      <c r="J33" s="25"/>
    </row>
    <row r="34" ht="15.75">
      <c r="A34" s="6"/>
    </row>
  </sheetData>
  <sheetProtection/>
  <mergeCells count="11">
    <mergeCell ref="A7:J7"/>
    <mergeCell ref="A20:J20"/>
    <mergeCell ref="A33:J33"/>
    <mergeCell ref="A1:J1"/>
    <mergeCell ref="A2:J2"/>
    <mergeCell ref="A3:J3"/>
    <mergeCell ref="A4:A6"/>
    <mergeCell ref="B4:D5"/>
    <mergeCell ref="E4:J4"/>
    <mergeCell ref="E5:G5"/>
    <mergeCell ref="H5:J5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 Talmaci</dc:creator>
  <cp:keywords/>
  <dc:description/>
  <cp:lastModifiedBy>Doina Vudvud</cp:lastModifiedBy>
  <dcterms:created xsi:type="dcterms:W3CDTF">2015-09-11T07:24:56Z</dcterms:created>
  <dcterms:modified xsi:type="dcterms:W3CDTF">2018-02-13T12:01:26Z</dcterms:modified>
  <cp:category/>
  <cp:version/>
  <cp:contentType/>
  <cp:contentStatus/>
</cp:coreProperties>
</file>